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9" i="1" l="1"/>
  <c r="F99" i="1"/>
  <c r="G99" i="1"/>
  <c r="H99" i="1"/>
  <c r="I99" i="1"/>
  <c r="J99" i="1"/>
  <c r="K99" i="1"/>
  <c r="L99" i="1"/>
  <c r="D99" i="1"/>
  <c r="E98" i="1"/>
  <c r="F98" i="1"/>
  <c r="G98" i="1"/>
  <c r="H98" i="1"/>
  <c r="I98" i="1"/>
  <c r="J98" i="1"/>
  <c r="K98" i="1"/>
  <c r="L98" i="1"/>
  <c r="D98" i="1"/>
  <c r="E88" i="1"/>
  <c r="F88" i="1"/>
  <c r="G88" i="1"/>
  <c r="H88" i="1"/>
  <c r="I88" i="1"/>
  <c r="J88" i="1"/>
  <c r="K88" i="1"/>
  <c r="L88" i="1"/>
  <c r="D88" i="1"/>
  <c r="E79" i="1"/>
  <c r="F79" i="1"/>
  <c r="G79" i="1"/>
  <c r="H79" i="1"/>
  <c r="I79" i="1"/>
  <c r="J79" i="1"/>
  <c r="K79" i="1"/>
  <c r="L79" i="1"/>
  <c r="D79" i="1"/>
  <c r="E78" i="1"/>
  <c r="F78" i="1"/>
  <c r="G78" i="1"/>
  <c r="H78" i="1"/>
  <c r="I78" i="1"/>
  <c r="J78" i="1"/>
  <c r="K78" i="1"/>
  <c r="L78" i="1"/>
  <c r="D78" i="1"/>
  <c r="E68" i="1"/>
  <c r="F68" i="1"/>
  <c r="G68" i="1"/>
  <c r="H68" i="1"/>
  <c r="I68" i="1"/>
  <c r="J68" i="1"/>
  <c r="K68" i="1"/>
  <c r="L68" i="1"/>
  <c r="D68" i="1"/>
  <c r="E59" i="1"/>
  <c r="F59" i="1"/>
  <c r="G59" i="1"/>
  <c r="H59" i="1"/>
  <c r="I59" i="1"/>
  <c r="J59" i="1"/>
  <c r="K59" i="1"/>
  <c r="L59" i="1"/>
  <c r="D59" i="1"/>
  <c r="E58" i="1"/>
  <c r="F58" i="1"/>
  <c r="G58" i="1"/>
  <c r="H58" i="1"/>
  <c r="I58" i="1"/>
  <c r="J58" i="1"/>
  <c r="K58" i="1"/>
  <c r="L58" i="1"/>
  <c r="D58" i="1"/>
  <c r="E48" i="1"/>
  <c r="F48" i="1"/>
  <c r="G48" i="1"/>
  <c r="H48" i="1"/>
  <c r="I48" i="1"/>
  <c r="J48" i="1"/>
  <c r="K48" i="1"/>
  <c r="L48" i="1"/>
  <c r="D48" i="1"/>
  <c r="E39" i="1"/>
  <c r="F39" i="1"/>
  <c r="G39" i="1"/>
  <c r="H39" i="1"/>
  <c r="I39" i="1"/>
  <c r="J39" i="1"/>
  <c r="K39" i="1"/>
  <c r="L39" i="1"/>
  <c r="D39" i="1"/>
  <c r="E38" i="1"/>
  <c r="F38" i="1"/>
  <c r="G38" i="1"/>
  <c r="H38" i="1"/>
  <c r="I38" i="1"/>
  <c r="J38" i="1"/>
  <c r="K38" i="1"/>
  <c r="L38" i="1"/>
  <c r="D38" i="1"/>
  <c r="E28" i="1"/>
  <c r="F28" i="1"/>
  <c r="G28" i="1"/>
  <c r="H28" i="1"/>
  <c r="I28" i="1"/>
  <c r="J28" i="1"/>
  <c r="K28" i="1"/>
  <c r="L28" i="1"/>
  <c r="D28" i="1"/>
  <c r="E20" i="1"/>
  <c r="F20" i="1"/>
  <c r="G20" i="1"/>
  <c r="H20" i="1"/>
  <c r="I20" i="1"/>
  <c r="J20" i="1"/>
  <c r="K20" i="1"/>
  <c r="L20" i="1"/>
  <c r="D20" i="1"/>
  <c r="E19" i="1"/>
  <c r="F19" i="1"/>
  <c r="G19" i="1"/>
  <c r="H19" i="1"/>
  <c r="I19" i="1"/>
  <c r="J19" i="1"/>
  <c r="K19" i="1"/>
  <c r="L19" i="1"/>
  <c r="D19" i="1"/>
  <c r="E10" i="1"/>
  <c r="F10" i="1"/>
  <c r="G10" i="1"/>
  <c r="H10" i="1"/>
  <c r="I10" i="1"/>
  <c r="J10" i="1"/>
  <c r="K10" i="1"/>
  <c r="L10" i="1"/>
  <c r="D10" i="1"/>
</calcChain>
</file>

<file path=xl/sharedStrings.xml><?xml version="1.0" encoding="utf-8"?>
<sst xmlns="http://schemas.openxmlformats.org/spreadsheetml/2006/main" count="119" uniqueCount="81">
  <si>
    <t>Наименование блюда</t>
  </si>
  <si>
    <t>Выход  г</t>
  </si>
  <si>
    <t>Белки г</t>
  </si>
  <si>
    <t>Жиры г</t>
  </si>
  <si>
    <t>Углеводы г</t>
  </si>
  <si>
    <t>Эг\ц г</t>
  </si>
  <si>
    <t>С</t>
  </si>
  <si>
    <t>B2</t>
  </si>
  <si>
    <t>B1</t>
  </si>
  <si>
    <t>Ca</t>
  </si>
  <si>
    <t>Fe</t>
  </si>
  <si>
    <t>№ тех.карты по ТИ</t>
  </si>
  <si>
    <t>Понедельник</t>
  </si>
  <si>
    <t>Завтрак</t>
  </si>
  <si>
    <t>Макароны отварные с сыром</t>
  </si>
  <si>
    <t>Чай с сахаром</t>
  </si>
  <si>
    <t>200\10</t>
  </si>
  <si>
    <t>до130</t>
  </si>
  <si>
    <t>Яблоко</t>
  </si>
  <si>
    <t>до 50</t>
  </si>
  <si>
    <t>Итого</t>
  </si>
  <si>
    <t>Обед</t>
  </si>
  <si>
    <t>Салат из помидоров свежих с перцем сладким</t>
  </si>
  <si>
    <t>Суп картофелный с бобовыми (горох)</t>
  </si>
  <si>
    <t>Плов из птицы</t>
  </si>
  <si>
    <t>Сок фруктовый в ассортименте</t>
  </si>
  <si>
    <t>Хлеб из пшеничной муки</t>
  </si>
  <si>
    <t>Хлеб ржано-пшеничный</t>
  </si>
  <si>
    <t>Всего за день</t>
  </si>
  <si>
    <t>Вторник</t>
  </si>
  <si>
    <t>Омлет натуральный, запеченный</t>
  </si>
  <si>
    <t>Масло сливочное порционное</t>
  </si>
  <si>
    <t>Колбаса п/к порциями</t>
  </si>
  <si>
    <t>20</t>
  </si>
  <si>
    <t>Кофейный напиок с молоком</t>
  </si>
  <si>
    <t>Банан</t>
  </si>
  <si>
    <t>Салат из помидоров свежих</t>
  </si>
  <si>
    <t>Борщ с капустой и картофелем</t>
  </si>
  <si>
    <t>Фрикаделька мясная</t>
  </si>
  <si>
    <t>Гуляш из отварной говядины</t>
  </si>
  <si>
    <t>Каша гречневая рассыпчатая</t>
  </si>
  <si>
    <t>Среда</t>
  </si>
  <si>
    <t>Каша жидкая на молоке рисовая</t>
  </si>
  <si>
    <t>200/6</t>
  </si>
  <si>
    <t>Сыр Российский порциями</t>
  </si>
  <si>
    <t>Какао с молоком</t>
  </si>
  <si>
    <t>Апельсин</t>
  </si>
  <si>
    <t>180/144</t>
  </si>
  <si>
    <t>Салат из свеклы с растительным маслом</t>
  </si>
  <si>
    <t>Рассольник ленинградский</t>
  </si>
  <si>
    <t>Рыба тушеная с томатом и овощами</t>
  </si>
  <si>
    <t>Компот из смородины черной</t>
  </si>
  <si>
    <t>Четверг</t>
  </si>
  <si>
    <t>Запеканка творожная с вареньем</t>
  </si>
  <si>
    <t>100/20</t>
  </si>
  <si>
    <t>Чай с лимоном</t>
  </si>
  <si>
    <t>200\10\7</t>
  </si>
  <si>
    <t>Груши свежие</t>
  </si>
  <si>
    <t>Щи из свежей капусты с картофелем</t>
  </si>
  <si>
    <t>Птица отварная</t>
  </si>
  <si>
    <t>Шницель школьный</t>
  </si>
  <si>
    <t>Макароны отварные</t>
  </si>
  <si>
    <t>Пятница</t>
  </si>
  <si>
    <t>Суп молочный с мааронными изделиями</t>
  </si>
  <si>
    <t>Мандарин</t>
  </si>
  <si>
    <t>140/112</t>
  </si>
  <si>
    <t>Суп из овощей</t>
  </si>
  <si>
    <t>Рагу из птицы</t>
  </si>
  <si>
    <t>Картофель пюре</t>
  </si>
  <si>
    <t>200/140</t>
  </si>
  <si>
    <t>Вафли</t>
  </si>
  <si>
    <t>Компот из малины</t>
  </si>
  <si>
    <t>Салат зеленый с огурцами и помидорами</t>
  </si>
  <si>
    <t>Типовое меню для учащихся специализированных классов (1-4 класс) в ГБОУ "ЦСиО "Самбо-70" Москомспорта четвертая неделя</t>
  </si>
  <si>
    <t>Компот из  вишни</t>
  </si>
  <si>
    <t>Зефир ванильный в индивидуальной упаковке</t>
  </si>
  <si>
    <t>Йогурт питьевой с м.д.ж. 2,7-2,8%</t>
  </si>
  <si>
    <t>Творожный продукт</t>
  </si>
  <si>
    <t>Мясо отварное</t>
  </si>
  <si>
    <t>100/3</t>
  </si>
  <si>
    <r>
      <t xml:space="preserve"> Салат </t>
    </r>
    <r>
      <rPr>
        <b/>
        <sz val="11"/>
        <color theme="1"/>
        <rFont val="Times New Roman"/>
        <family val="1"/>
        <charset val="204"/>
      </rPr>
      <t>"С</t>
    </r>
    <r>
      <rPr>
        <sz val="11"/>
        <color theme="1"/>
        <rFont val="Times New Roman"/>
        <family val="1"/>
        <charset val="204"/>
      </rPr>
      <t>тепной"из различных овощей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</si>
</sst>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2" fontId="3" fillId="0" borderId="4" xfId="0" applyNumberFormat="1" applyFont="1" applyBorder="1"/>
    <xf numFmtId="0" fontId="3" fillId="0" borderId="4" xfId="0" applyNumberFormat="1" applyFont="1" applyBorder="1"/>
    <xf numFmtId="0" fontId="3" fillId="3" borderId="4" xfId="0" applyFont="1" applyFill="1" applyBorder="1"/>
    <xf numFmtId="0" fontId="4" fillId="3" borderId="4" xfId="0" applyFont="1" applyFill="1" applyBorder="1"/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/>
    <xf numFmtId="2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/>
    </xf>
    <xf numFmtId="2" fontId="3" fillId="3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/>
    <xf numFmtId="49" fontId="3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/>
    <xf numFmtId="0" fontId="3" fillId="0" borderId="4" xfId="0" applyNumberFormat="1" applyFont="1" applyFill="1" applyBorder="1"/>
    <xf numFmtId="1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3" fillId="0" borderId="4" xfId="0" applyFont="1" applyFill="1" applyBorder="1" applyAlignment="1">
      <alignment wrapText="1"/>
    </xf>
    <xf numFmtId="1" fontId="3" fillId="0" borderId="4" xfId="0" applyNumberFormat="1" applyFont="1" applyFill="1" applyBorder="1" applyAlignment="1">
      <alignment horizontal="center"/>
    </xf>
    <xf numFmtId="0" fontId="1" fillId="3" borderId="4" xfId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0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10" workbookViewId="0">
      <selection activeCell="B81" sqref="B81"/>
    </sheetView>
  </sheetViews>
  <sheetFormatPr defaultRowHeight="15" x14ac:dyDescent="0.25"/>
  <cols>
    <col min="2" max="2" width="24.85546875" customWidth="1"/>
    <col min="6" max="6" width="11.5703125" customWidth="1"/>
    <col min="7" max="7" width="10.85546875" customWidth="1"/>
    <col min="13" max="13" width="10.42578125" customWidth="1"/>
  </cols>
  <sheetData>
    <row r="1" spans="1:13" x14ac:dyDescent="0.25">
      <c r="A1" s="34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25">
      <c r="A2" s="1"/>
      <c r="B2" s="1"/>
      <c r="C2" s="2"/>
      <c r="D2" s="3"/>
      <c r="E2" s="3"/>
      <c r="F2" s="3"/>
      <c r="G2" s="3"/>
      <c r="H2" s="4"/>
      <c r="I2" s="4"/>
      <c r="J2" s="4"/>
      <c r="K2" s="4"/>
      <c r="L2" s="4"/>
      <c r="M2" s="5"/>
    </row>
    <row r="3" spans="1:13" ht="43.5" x14ac:dyDescent="0.25">
      <c r="A3" s="6"/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1" t="s">
        <v>11</v>
      </c>
    </row>
    <row r="4" spans="1:13" x14ac:dyDescent="0.25">
      <c r="A4" s="12"/>
      <c r="B4" s="13" t="s">
        <v>12</v>
      </c>
      <c r="C4" s="14"/>
      <c r="D4" s="15"/>
      <c r="E4" s="15"/>
      <c r="F4" s="15"/>
      <c r="G4" s="15"/>
      <c r="H4" s="15"/>
      <c r="I4" s="15"/>
      <c r="J4" s="15"/>
      <c r="K4" s="15"/>
      <c r="L4" s="15"/>
      <c r="M4" s="6"/>
    </row>
    <row r="5" spans="1:13" ht="30" customHeight="1" x14ac:dyDescent="0.25">
      <c r="A5" s="16" t="s">
        <v>13</v>
      </c>
      <c r="B5" s="21" t="s">
        <v>14</v>
      </c>
      <c r="C5" s="22">
        <v>150</v>
      </c>
      <c r="D5" s="23">
        <v>4.5</v>
      </c>
      <c r="E5" s="23">
        <v>5.85</v>
      </c>
      <c r="F5" s="23">
        <v>21.15</v>
      </c>
      <c r="G5" s="23">
        <v>165</v>
      </c>
      <c r="H5" s="23">
        <v>0.12</v>
      </c>
      <c r="I5" s="23">
        <v>0.08</v>
      </c>
      <c r="J5" s="23">
        <v>0.08</v>
      </c>
      <c r="K5" s="23">
        <v>169.14</v>
      </c>
      <c r="L5" s="23">
        <v>0.92</v>
      </c>
      <c r="M5" s="24">
        <v>247</v>
      </c>
    </row>
    <row r="6" spans="1:13" ht="30" customHeight="1" x14ac:dyDescent="0.25">
      <c r="A6" s="12"/>
      <c r="B6" s="17" t="s">
        <v>15</v>
      </c>
      <c r="C6" s="14" t="s">
        <v>16</v>
      </c>
      <c r="D6" s="15">
        <v>0.2</v>
      </c>
      <c r="E6" s="15">
        <v>0.06</v>
      </c>
      <c r="F6" s="15">
        <v>10</v>
      </c>
      <c r="G6" s="15">
        <v>42</v>
      </c>
      <c r="H6" s="15">
        <v>0.03</v>
      </c>
      <c r="I6" s="15">
        <v>0</v>
      </c>
      <c r="J6" s="15">
        <v>0</v>
      </c>
      <c r="K6" s="15">
        <v>10.95</v>
      </c>
      <c r="L6" s="15">
        <v>0.23</v>
      </c>
      <c r="M6" s="19">
        <v>430</v>
      </c>
    </row>
    <row r="7" spans="1:13" ht="30" customHeight="1" x14ac:dyDescent="0.25">
      <c r="A7" s="12"/>
      <c r="B7" s="17" t="s">
        <v>77</v>
      </c>
      <c r="C7" s="25" t="s">
        <v>17</v>
      </c>
      <c r="D7" s="15">
        <v>7.12</v>
      </c>
      <c r="E7" s="15">
        <v>7.15</v>
      </c>
      <c r="F7" s="15">
        <v>20.54</v>
      </c>
      <c r="G7" s="15">
        <v>175.5</v>
      </c>
      <c r="H7" s="15">
        <v>0.66</v>
      </c>
      <c r="I7" s="15">
        <v>0.39</v>
      </c>
      <c r="J7" s="15">
        <v>0.04</v>
      </c>
      <c r="K7" s="15">
        <v>161.19999999999999</v>
      </c>
      <c r="L7" s="15">
        <v>0.39</v>
      </c>
      <c r="M7" s="6">
        <v>462</v>
      </c>
    </row>
    <row r="8" spans="1:13" ht="30" customHeight="1" x14ac:dyDescent="0.25">
      <c r="A8" s="12"/>
      <c r="B8" s="17" t="s">
        <v>18</v>
      </c>
      <c r="C8" s="14">
        <v>180</v>
      </c>
      <c r="D8" s="15">
        <v>0.72</v>
      </c>
      <c r="E8" s="15">
        <v>0.72</v>
      </c>
      <c r="F8" s="15">
        <v>17.64</v>
      </c>
      <c r="G8" s="15">
        <v>79.2</v>
      </c>
      <c r="H8" s="15">
        <v>18</v>
      </c>
      <c r="I8" s="15">
        <v>0.36</v>
      </c>
      <c r="J8" s="15">
        <v>0.05</v>
      </c>
      <c r="K8" s="15">
        <v>28.8</v>
      </c>
      <c r="L8" s="15">
        <v>3.96</v>
      </c>
      <c r="M8" s="6">
        <v>458</v>
      </c>
    </row>
    <row r="9" spans="1:13" ht="30" customHeight="1" x14ac:dyDescent="0.25">
      <c r="A9" s="12"/>
      <c r="B9" s="17" t="s">
        <v>75</v>
      </c>
      <c r="C9" s="14" t="s">
        <v>19</v>
      </c>
      <c r="D9" s="15">
        <v>0.22</v>
      </c>
      <c r="E9" s="15">
        <v>0.04</v>
      </c>
      <c r="F9" s="15">
        <v>15.76</v>
      </c>
      <c r="G9" s="15">
        <v>64.400000000000006</v>
      </c>
      <c r="H9" s="15">
        <v>0</v>
      </c>
      <c r="I9" s="15">
        <v>0.04</v>
      </c>
      <c r="J9" s="15">
        <v>0</v>
      </c>
      <c r="K9" s="15">
        <v>5</v>
      </c>
      <c r="L9" s="15">
        <v>0.28000000000000003</v>
      </c>
      <c r="M9" s="19">
        <v>507</v>
      </c>
    </row>
    <row r="10" spans="1:13" ht="30" customHeight="1" x14ac:dyDescent="0.25">
      <c r="A10" s="16" t="s">
        <v>20</v>
      </c>
      <c r="B10" s="17"/>
      <c r="C10" s="14"/>
      <c r="D10" s="10">
        <f>SUM(D5:D9)</f>
        <v>12.760000000000002</v>
      </c>
      <c r="E10" s="10">
        <f t="shared" ref="E10:L10" si="0">SUM(E5:E9)</f>
        <v>13.819999999999999</v>
      </c>
      <c r="F10" s="10">
        <f t="shared" si="0"/>
        <v>85.09</v>
      </c>
      <c r="G10" s="10">
        <f t="shared" si="0"/>
        <v>526.1</v>
      </c>
      <c r="H10" s="10">
        <f t="shared" si="0"/>
        <v>18.809999999999999</v>
      </c>
      <c r="I10" s="10">
        <f t="shared" si="0"/>
        <v>0.87000000000000011</v>
      </c>
      <c r="J10" s="10">
        <f t="shared" si="0"/>
        <v>0.16999999999999998</v>
      </c>
      <c r="K10" s="10">
        <f t="shared" si="0"/>
        <v>375.09</v>
      </c>
      <c r="L10" s="10">
        <f t="shared" si="0"/>
        <v>5.78</v>
      </c>
      <c r="M10" s="6"/>
    </row>
    <row r="11" spans="1:13" ht="30" customHeight="1" x14ac:dyDescent="0.25">
      <c r="A11" s="12"/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6"/>
    </row>
    <row r="12" spans="1:13" ht="30" customHeight="1" x14ac:dyDescent="0.25">
      <c r="A12" s="16" t="s">
        <v>21</v>
      </c>
      <c r="B12" s="17" t="s">
        <v>22</v>
      </c>
      <c r="C12" s="14">
        <v>60</v>
      </c>
      <c r="D12" s="15">
        <v>0.6</v>
      </c>
      <c r="E12" s="15">
        <v>8.0399999999999991</v>
      </c>
      <c r="F12" s="15">
        <v>1.86</v>
      </c>
      <c r="G12" s="15">
        <v>82.2</v>
      </c>
      <c r="H12" s="15">
        <v>34.47</v>
      </c>
      <c r="I12" s="15">
        <v>0.03</v>
      </c>
      <c r="J12" s="15">
        <v>0.03</v>
      </c>
      <c r="K12" s="15">
        <v>13.62</v>
      </c>
      <c r="L12" s="15">
        <v>0.46</v>
      </c>
      <c r="M12" s="6">
        <v>40</v>
      </c>
    </row>
    <row r="13" spans="1:13" ht="30" customHeight="1" x14ac:dyDescent="0.25">
      <c r="A13" s="12"/>
      <c r="B13" s="17" t="s">
        <v>23</v>
      </c>
      <c r="C13" s="14">
        <v>250</v>
      </c>
      <c r="D13" s="15">
        <v>5.75</v>
      </c>
      <c r="E13" s="15">
        <v>4.25</v>
      </c>
      <c r="F13" s="15">
        <v>19.5</v>
      </c>
      <c r="G13" s="15">
        <v>140</v>
      </c>
      <c r="H13" s="15">
        <v>5.83</v>
      </c>
      <c r="I13" s="15">
        <v>0.08</v>
      </c>
      <c r="J13" s="15">
        <v>0.22</v>
      </c>
      <c r="K13" s="15">
        <v>42.68</v>
      </c>
      <c r="L13" s="15">
        <v>2.0499999999999998</v>
      </c>
      <c r="M13" s="6">
        <v>115</v>
      </c>
    </row>
    <row r="14" spans="1:13" ht="30" customHeight="1" x14ac:dyDescent="0.25">
      <c r="A14" s="12"/>
      <c r="B14" s="17" t="s">
        <v>78</v>
      </c>
      <c r="C14" s="14">
        <v>25</v>
      </c>
      <c r="D14" s="15">
        <v>6.8</v>
      </c>
      <c r="E14" s="15">
        <v>4.8499999999999996</v>
      </c>
      <c r="F14" s="15">
        <v>0.12</v>
      </c>
      <c r="G14" s="15">
        <v>71.5</v>
      </c>
      <c r="H14" s="15">
        <v>0.02</v>
      </c>
      <c r="I14" s="15">
        <v>0</v>
      </c>
      <c r="J14" s="15">
        <v>0.01</v>
      </c>
      <c r="K14" s="15">
        <v>4</v>
      </c>
      <c r="L14" s="15">
        <v>0.88</v>
      </c>
      <c r="M14" s="6">
        <v>318</v>
      </c>
    </row>
    <row r="15" spans="1:13" ht="30" customHeight="1" x14ac:dyDescent="0.25">
      <c r="A15" s="16"/>
      <c r="B15" s="12" t="s">
        <v>24</v>
      </c>
      <c r="C15" s="18">
        <v>250</v>
      </c>
      <c r="D15" s="15">
        <v>15.38</v>
      </c>
      <c r="E15" s="15">
        <v>10.25</v>
      </c>
      <c r="F15" s="15">
        <v>31</v>
      </c>
      <c r="G15" s="15">
        <v>278.75</v>
      </c>
      <c r="H15" s="15">
        <v>0</v>
      </c>
      <c r="I15" s="15">
        <v>0.02</v>
      </c>
      <c r="J15" s="15">
        <v>0.05</v>
      </c>
      <c r="K15" s="15">
        <v>25</v>
      </c>
      <c r="L15" s="15">
        <v>0.89</v>
      </c>
      <c r="M15" s="19">
        <v>375</v>
      </c>
    </row>
    <row r="16" spans="1:13" ht="30" customHeight="1" x14ac:dyDescent="0.25">
      <c r="A16" s="12"/>
      <c r="B16" s="12" t="s">
        <v>25</v>
      </c>
      <c r="C16" s="14">
        <v>200</v>
      </c>
      <c r="D16" s="15">
        <v>1</v>
      </c>
      <c r="E16" s="15">
        <v>0.2</v>
      </c>
      <c r="F16" s="15">
        <v>20.2</v>
      </c>
      <c r="G16" s="15">
        <v>86</v>
      </c>
      <c r="H16" s="15">
        <v>4</v>
      </c>
      <c r="I16" s="15">
        <v>0.02</v>
      </c>
      <c r="J16" s="15">
        <v>0.02</v>
      </c>
      <c r="K16" s="15">
        <v>14</v>
      </c>
      <c r="L16" s="15">
        <v>2.8</v>
      </c>
      <c r="M16" s="19">
        <v>501</v>
      </c>
    </row>
    <row r="17" spans="1:13" ht="30" customHeight="1" x14ac:dyDescent="0.25">
      <c r="A17" s="12"/>
      <c r="B17" s="12" t="s">
        <v>26</v>
      </c>
      <c r="C17" s="14">
        <v>35</v>
      </c>
      <c r="D17" s="15">
        <v>2.62</v>
      </c>
      <c r="E17" s="15">
        <v>1.02</v>
      </c>
      <c r="F17" s="15">
        <v>17.989999999999998</v>
      </c>
      <c r="G17" s="15">
        <v>91.7</v>
      </c>
      <c r="H17" s="15">
        <v>0</v>
      </c>
      <c r="I17" s="15">
        <v>0.01</v>
      </c>
      <c r="J17" s="15">
        <v>0.04</v>
      </c>
      <c r="K17" s="15">
        <v>8.2200000000000006</v>
      </c>
      <c r="L17" s="15">
        <v>0.42</v>
      </c>
      <c r="M17" s="19">
        <v>480</v>
      </c>
    </row>
    <row r="18" spans="1:13" ht="30" customHeight="1" x14ac:dyDescent="0.25">
      <c r="A18" s="12"/>
      <c r="B18" s="12" t="s">
        <v>27</v>
      </c>
      <c r="C18" s="14">
        <v>20</v>
      </c>
      <c r="D18" s="15">
        <v>1.1200000000000001</v>
      </c>
      <c r="E18" s="15">
        <v>0.22</v>
      </c>
      <c r="F18" s="15">
        <v>9.8800000000000008</v>
      </c>
      <c r="G18" s="15">
        <v>46.4</v>
      </c>
      <c r="H18" s="15">
        <v>0</v>
      </c>
      <c r="I18" s="26">
        <v>6.0000000000000001E-3</v>
      </c>
      <c r="J18" s="15">
        <v>0.02</v>
      </c>
      <c r="K18" s="15">
        <v>50</v>
      </c>
      <c r="L18" s="15">
        <v>0.62</v>
      </c>
      <c r="M18" s="19">
        <v>481</v>
      </c>
    </row>
    <row r="19" spans="1:13" ht="30" customHeight="1" x14ac:dyDescent="0.25">
      <c r="A19" s="16" t="s">
        <v>20</v>
      </c>
      <c r="B19" s="17"/>
      <c r="C19" s="14"/>
      <c r="D19" s="10">
        <f>SUM(D12:D18)</f>
        <v>33.269999999999996</v>
      </c>
      <c r="E19" s="10">
        <f t="shared" ref="E19:L19" si="1">SUM(E12:E18)</f>
        <v>28.83</v>
      </c>
      <c r="F19" s="10">
        <f t="shared" si="1"/>
        <v>100.55</v>
      </c>
      <c r="G19" s="10">
        <f t="shared" si="1"/>
        <v>796.55000000000007</v>
      </c>
      <c r="H19" s="10">
        <f t="shared" si="1"/>
        <v>44.32</v>
      </c>
      <c r="I19" s="10">
        <f t="shared" si="1"/>
        <v>0.16600000000000001</v>
      </c>
      <c r="J19" s="10">
        <f t="shared" si="1"/>
        <v>0.39</v>
      </c>
      <c r="K19" s="10">
        <f t="shared" si="1"/>
        <v>157.51999999999998</v>
      </c>
      <c r="L19" s="10">
        <f t="shared" si="1"/>
        <v>8.1199999999999992</v>
      </c>
      <c r="M19" s="6"/>
    </row>
    <row r="20" spans="1:13" ht="30" customHeight="1" x14ac:dyDescent="0.25">
      <c r="A20" s="16" t="s">
        <v>28</v>
      </c>
      <c r="B20" s="17"/>
      <c r="C20" s="14"/>
      <c r="D20" s="10">
        <f>D19+D10</f>
        <v>46.03</v>
      </c>
      <c r="E20" s="10">
        <f t="shared" ref="E20:L20" si="2">E19+E10</f>
        <v>42.65</v>
      </c>
      <c r="F20" s="10">
        <f t="shared" si="2"/>
        <v>185.64</v>
      </c>
      <c r="G20" s="10">
        <f t="shared" si="2"/>
        <v>1322.65</v>
      </c>
      <c r="H20" s="10">
        <f t="shared" si="2"/>
        <v>63.129999999999995</v>
      </c>
      <c r="I20" s="10">
        <f t="shared" si="2"/>
        <v>1.036</v>
      </c>
      <c r="J20" s="10">
        <f t="shared" si="2"/>
        <v>0.56000000000000005</v>
      </c>
      <c r="K20" s="10">
        <f t="shared" si="2"/>
        <v>532.6099999999999</v>
      </c>
      <c r="L20" s="10">
        <f t="shared" si="2"/>
        <v>13.899999999999999</v>
      </c>
      <c r="M20" s="6"/>
    </row>
    <row r="21" spans="1:13" ht="30" customHeight="1" x14ac:dyDescent="0.25">
      <c r="A21" s="16"/>
      <c r="B21" s="17"/>
      <c r="C21" s="14"/>
      <c r="D21" s="10"/>
      <c r="E21" s="10"/>
      <c r="F21" s="10"/>
      <c r="G21" s="10"/>
      <c r="H21" s="10"/>
      <c r="I21" s="10"/>
      <c r="J21" s="10"/>
      <c r="K21" s="10"/>
      <c r="L21" s="10"/>
      <c r="M21" s="6"/>
    </row>
    <row r="22" spans="1:13" ht="30" customHeight="1" x14ac:dyDescent="0.25">
      <c r="A22" s="12"/>
      <c r="B22" s="13" t="s">
        <v>29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6"/>
    </row>
    <row r="23" spans="1:13" ht="30" customHeight="1" x14ac:dyDescent="0.25">
      <c r="A23" s="16" t="s">
        <v>13</v>
      </c>
      <c r="B23" s="17" t="s">
        <v>30</v>
      </c>
      <c r="C23" s="14">
        <v>100</v>
      </c>
      <c r="D23" s="15">
        <v>10</v>
      </c>
      <c r="E23" s="15">
        <v>12.1</v>
      </c>
      <c r="F23" s="15">
        <v>2</v>
      </c>
      <c r="G23" s="15">
        <v>156</v>
      </c>
      <c r="H23" s="15">
        <v>0</v>
      </c>
      <c r="I23" s="15">
        <v>0.34</v>
      </c>
      <c r="J23" s="15">
        <v>0.05</v>
      </c>
      <c r="K23" s="15">
        <v>74.87</v>
      </c>
      <c r="L23" s="15">
        <v>1.85</v>
      </c>
      <c r="M23" s="19">
        <v>253</v>
      </c>
    </row>
    <row r="24" spans="1:13" ht="30" customHeight="1" x14ac:dyDescent="0.25">
      <c r="A24" s="12"/>
      <c r="B24" s="12" t="s">
        <v>26</v>
      </c>
      <c r="C24" s="14">
        <v>35</v>
      </c>
      <c r="D24" s="15">
        <v>2.62</v>
      </c>
      <c r="E24" s="15">
        <v>1.02</v>
      </c>
      <c r="F24" s="15">
        <v>17.989999999999998</v>
      </c>
      <c r="G24" s="15">
        <v>91.7</v>
      </c>
      <c r="H24" s="15">
        <v>0</v>
      </c>
      <c r="I24" s="15">
        <v>0.01</v>
      </c>
      <c r="J24" s="15">
        <v>0.04</v>
      </c>
      <c r="K24" s="15">
        <v>8.2200000000000006</v>
      </c>
      <c r="L24" s="15">
        <v>0.42</v>
      </c>
      <c r="M24" s="19">
        <v>480</v>
      </c>
    </row>
    <row r="25" spans="1:13" ht="30" customHeight="1" x14ac:dyDescent="0.25">
      <c r="A25" s="12"/>
      <c r="B25" s="12" t="s">
        <v>32</v>
      </c>
      <c r="C25" s="20" t="s">
        <v>33</v>
      </c>
      <c r="D25" s="15">
        <v>2.8</v>
      </c>
      <c r="E25" s="15">
        <v>4.4000000000000004</v>
      </c>
      <c r="F25" s="15">
        <v>0</v>
      </c>
      <c r="G25" s="15">
        <v>50.8</v>
      </c>
      <c r="H25" s="15">
        <v>0</v>
      </c>
      <c r="I25" s="15">
        <v>0.01</v>
      </c>
      <c r="J25" s="15">
        <v>0.03</v>
      </c>
      <c r="K25" s="15">
        <v>6</v>
      </c>
      <c r="L25" s="15">
        <v>0.6</v>
      </c>
      <c r="M25" s="6">
        <v>16</v>
      </c>
    </row>
    <row r="26" spans="1:13" ht="30" customHeight="1" x14ac:dyDescent="0.25">
      <c r="A26" s="12"/>
      <c r="B26" s="17" t="s">
        <v>34</v>
      </c>
      <c r="C26" s="14">
        <v>200</v>
      </c>
      <c r="D26" s="15">
        <v>2.8</v>
      </c>
      <c r="E26" s="15">
        <v>3.2</v>
      </c>
      <c r="F26" s="15">
        <v>14.8</v>
      </c>
      <c r="G26" s="15">
        <v>100</v>
      </c>
      <c r="H26" s="15">
        <v>1.3</v>
      </c>
      <c r="I26" s="15">
        <v>0.16</v>
      </c>
      <c r="J26" s="15">
        <v>0.04</v>
      </c>
      <c r="K26" s="15">
        <v>125.78</v>
      </c>
      <c r="L26" s="15">
        <v>0.14000000000000001</v>
      </c>
      <c r="M26" s="19">
        <v>433</v>
      </c>
    </row>
    <row r="27" spans="1:13" ht="30" customHeight="1" x14ac:dyDescent="0.25">
      <c r="A27" s="12"/>
      <c r="B27" s="12" t="s">
        <v>35</v>
      </c>
      <c r="C27" s="20" t="s">
        <v>69</v>
      </c>
      <c r="D27" s="15">
        <v>2.1</v>
      </c>
      <c r="E27" s="15">
        <v>0.7</v>
      </c>
      <c r="F27" s="15">
        <v>29.4</v>
      </c>
      <c r="G27" s="15">
        <v>133</v>
      </c>
      <c r="H27" s="15">
        <v>14</v>
      </c>
      <c r="I27" s="15">
        <v>0.06</v>
      </c>
      <c r="J27" s="15">
        <v>0.05</v>
      </c>
      <c r="K27" s="15">
        <v>11.2</v>
      </c>
      <c r="L27" s="15">
        <v>0.84</v>
      </c>
      <c r="M27" s="6">
        <v>458</v>
      </c>
    </row>
    <row r="28" spans="1:13" ht="30" customHeight="1" x14ac:dyDescent="0.25">
      <c r="A28" s="16" t="s">
        <v>20</v>
      </c>
      <c r="B28" s="17"/>
      <c r="C28" s="14"/>
      <c r="D28" s="10">
        <f>SUM(D23:D27)</f>
        <v>20.320000000000004</v>
      </c>
      <c r="E28" s="10">
        <f t="shared" ref="E28:L28" si="3">SUM(E23:E27)</f>
        <v>21.419999999999998</v>
      </c>
      <c r="F28" s="10">
        <f t="shared" si="3"/>
        <v>64.19</v>
      </c>
      <c r="G28" s="10">
        <f t="shared" si="3"/>
        <v>531.5</v>
      </c>
      <c r="H28" s="10">
        <f t="shared" si="3"/>
        <v>15.3</v>
      </c>
      <c r="I28" s="10">
        <f t="shared" si="3"/>
        <v>0.58000000000000007</v>
      </c>
      <c r="J28" s="10">
        <f t="shared" si="3"/>
        <v>0.21000000000000002</v>
      </c>
      <c r="K28" s="10">
        <f t="shared" si="3"/>
        <v>226.07</v>
      </c>
      <c r="L28" s="10">
        <f t="shared" si="3"/>
        <v>3.85</v>
      </c>
      <c r="M28" s="6"/>
    </row>
    <row r="29" spans="1:13" ht="30" customHeight="1" x14ac:dyDescent="0.25">
      <c r="A29" s="16"/>
      <c r="B29" s="17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6"/>
    </row>
    <row r="30" spans="1:13" ht="30" customHeight="1" x14ac:dyDescent="0.25">
      <c r="A30" s="16" t="s">
        <v>21</v>
      </c>
      <c r="B30" s="17" t="s">
        <v>36</v>
      </c>
      <c r="C30" s="14">
        <v>60</v>
      </c>
      <c r="D30" s="15">
        <v>0.64</v>
      </c>
      <c r="E30" s="15">
        <v>3.65</v>
      </c>
      <c r="F30" s="15">
        <v>0.44</v>
      </c>
      <c r="G30" s="15">
        <v>43.2</v>
      </c>
      <c r="H30" s="15">
        <v>13.28</v>
      </c>
      <c r="I30" s="15">
        <v>0.02</v>
      </c>
      <c r="J30" s="15">
        <v>0.02</v>
      </c>
      <c r="K30" s="15">
        <v>20.05</v>
      </c>
      <c r="L30" s="15">
        <v>0.52</v>
      </c>
      <c r="M30" s="19">
        <v>18</v>
      </c>
    </row>
    <row r="31" spans="1:13" ht="30" customHeight="1" x14ac:dyDescent="0.25">
      <c r="A31" s="12"/>
      <c r="B31" s="17" t="s">
        <v>37</v>
      </c>
      <c r="C31" s="14">
        <v>250</v>
      </c>
      <c r="D31" s="15">
        <v>2.5</v>
      </c>
      <c r="E31" s="15">
        <v>4.5</v>
      </c>
      <c r="F31" s="15">
        <v>13.25</v>
      </c>
      <c r="G31" s="15">
        <v>102.5</v>
      </c>
      <c r="H31" s="15">
        <v>8</v>
      </c>
      <c r="I31" s="15">
        <v>0.03</v>
      </c>
      <c r="J31" s="15">
        <v>0.04</v>
      </c>
      <c r="K31" s="15">
        <v>36.75</v>
      </c>
      <c r="L31" s="15">
        <v>1.1000000000000001</v>
      </c>
      <c r="M31" s="6">
        <v>83</v>
      </c>
    </row>
    <row r="32" spans="1:13" ht="30" customHeight="1" x14ac:dyDescent="0.25">
      <c r="A32" s="12"/>
      <c r="B32" s="17" t="s">
        <v>38</v>
      </c>
      <c r="C32" s="14">
        <v>25</v>
      </c>
      <c r="D32" s="15">
        <v>5</v>
      </c>
      <c r="E32" s="15">
        <v>3.98</v>
      </c>
      <c r="F32" s="15">
        <v>0.18</v>
      </c>
      <c r="G32" s="15">
        <v>56.5</v>
      </c>
      <c r="H32" s="15">
        <v>0.08</v>
      </c>
      <c r="I32" s="15">
        <v>0.02</v>
      </c>
      <c r="J32" s="15">
        <v>0.02</v>
      </c>
      <c r="K32" s="15">
        <v>4.1500000000000004</v>
      </c>
      <c r="L32" s="15">
        <v>0.79</v>
      </c>
      <c r="M32" s="6">
        <v>145</v>
      </c>
    </row>
    <row r="33" spans="1:13" ht="30" customHeight="1" x14ac:dyDescent="0.25">
      <c r="A33" s="12"/>
      <c r="B33" s="17" t="s">
        <v>39</v>
      </c>
      <c r="C33" s="18" t="s">
        <v>79</v>
      </c>
      <c r="D33" s="15">
        <v>13.4</v>
      </c>
      <c r="E33" s="15">
        <v>6.8</v>
      </c>
      <c r="F33" s="15">
        <v>3.3</v>
      </c>
      <c r="G33" s="15">
        <v>125</v>
      </c>
      <c r="H33" s="15">
        <v>4</v>
      </c>
      <c r="I33" s="15">
        <v>0.13</v>
      </c>
      <c r="J33" s="15">
        <v>0.06</v>
      </c>
      <c r="K33" s="15">
        <v>15.95</v>
      </c>
      <c r="L33" s="15">
        <v>2.4500000000000002</v>
      </c>
      <c r="M33" s="6">
        <v>299</v>
      </c>
    </row>
    <row r="34" spans="1:13" ht="30" customHeight="1" x14ac:dyDescent="0.25">
      <c r="A34" s="12"/>
      <c r="B34" s="17" t="s">
        <v>40</v>
      </c>
      <c r="C34" s="14">
        <v>150</v>
      </c>
      <c r="D34" s="15">
        <v>8.5500000000000007</v>
      </c>
      <c r="E34" s="15">
        <v>5.55</v>
      </c>
      <c r="F34" s="15">
        <v>41.4</v>
      </c>
      <c r="G34" s="15">
        <v>249</v>
      </c>
      <c r="H34" s="15">
        <v>0</v>
      </c>
      <c r="I34" s="15">
        <v>0.01</v>
      </c>
      <c r="J34" s="15">
        <v>0.2</v>
      </c>
      <c r="K34" s="15">
        <v>16.010000000000002</v>
      </c>
      <c r="L34" s="15">
        <v>4.53</v>
      </c>
      <c r="M34" s="6">
        <v>353</v>
      </c>
    </row>
    <row r="35" spans="1:13" ht="30" customHeight="1" x14ac:dyDescent="0.25">
      <c r="A35" s="12"/>
      <c r="B35" s="27" t="s">
        <v>74</v>
      </c>
      <c r="C35" s="28">
        <v>200</v>
      </c>
      <c r="D35" s="23">
        <v>0.4</v>
      </c>
      <c r="E35" s="23">
        <v>0.4</v>
      </c>
      <c r="F35" s="23">
        <v>18</v>
      </c>
      <c r="G35" s="23">
        <v>78</v>
      </c>
      <c r="H35" s="23">
        <v>2.7</v>
      </c>
      <c r="I35" s="23">
        <v>0.02</v>
      </c>
      <c r="J35" s="23">
        <v>0.02</v>
      </c>
      <c r="K35" s="23">
        <v>22.16</v>
      </c>
      <c r="L35" s="23">
        <v>0.26</v>
      </c>
      <c r="M35" s="24">
        <v>409</v>
      </c>
    </row>
    <row r="36" spans="1:13" ht="30" customHeight="1" x14ac:dyDescent="0.25">
      <c r="A36" s="12"/>
      <c r="B36" s="12" t="s">
        <v>26</v>
      </c>
      <c r="C36" s="14">
        <v>35</v>
      </c>
      <c r="D36" s="15">
        <v>2.62</v>
      </c>
      <c r="E36" s="15">
        <v>1.02</v>
      </c>
      <c r="F36" s="15">
        <v>17.989999999999998</v>
      </c>
      <c r="G36" s="15">
        <v>91.7</v>
      </c>
      <c r="H36" s="15">
        <v>0</v>
      </c>
      <c r="I36" s="15">
        <v>0.01</v>
      </c>
      <c r="J36" s="15">
        <v>0.04</v>
      </c>
      <c r="K36" s="15">
        <v>8.2200000000000006</v>
      </c>
      <c r="L36" s="15">
        <v>0.42</v>
      </c>
      <c r="M36" s="19">
        <v>480</v>
      </c>
    </row>
    <row r="37" spans="1:13" ht="30" customHeight="1" x14ac:dyDescent="0.25">
      <c r="A37" s="12"/>
      <c r="B37" s="12" t="s">
        <v>27</v>
      </c>
      <c r="C37" s="14">
        <v>20</v>
      </c>
      <c r="D37" s="15">
        <v>1.1200000000000001</v>
      </c>
      <c r="E37" s="15">
        <v>0.22</v>
      </c>
      <c r="F37" s="15">
        <v>9.8800000000000008</v>
      </c>
      <c r="G37" s="15">
        <v>46.4</v>
      </c>
      <c r="H37" s="15">
        <v>0</v>
      </c>
      <c r="I37" s="26">
        <v>6.0000000000000001E-3</v>
      </c>
      <c r="J37" s="15">
        <v>0.02</v>
      </c>
      <c r="K37" s="15">
        <v>50</v>
      </c>
      <c r="L37" s="15">
        <v>0.62</v>
      </c>
      <c r="M37" s="19">
        <v>481</v>
      </c>
    </row>
    <row r="38" spans="1:13" ht="30" customHeight="1" x14ac:dyDescent="0.25">
      <c r="A38" s="16" t="s">
        <v>20</v>
      </c>
      <c r="B38" s="17"/>
      <c r="C38" s="14"/>
      <c r="D38" s="10">
        <f>SUM(D30:D37)</f>
        <v>34.229999999999997</v>
      </c>
      <c r="E38" s="10">
        <f t="shared" ref="E38:L38" si="4">SUM(E30:E37)</f>
        <v>26.119999999999997</v>
      </c>
      <c r="F38" s="10">
        <f t="shared" si="4"/>
        <v>104.43999999999998</v>
      </c>
      <c r="G38" s="10">
        <f t="shared" si="4"/>
        <v>792.30000000000007</v>
      </c>
      <c r="H38" s="10">
        <f t="shared" si="4"/>
        <v>28.06</v>
      </c>
      <c r="I38" s="10">
        <f t="shared" si="4"/>
        <v>0.24600000000000002</v>
      </c>
      <c r="J38" s="10">
        <f t="shared" si="4"/>
        <v>0.42000000000000004</v>
      </c>
      <c r="K38" s="10">
        <f t="shared" si="4"/>
        <v>173.29</v>
      </c>
      <c r="L38" s="10">
        <f t="shared" si="4"/>
        <v>10.69</v>
      </c>
      <c r="M38" s="6"/>
    </row>
    <row r="39" spans="1:13" ht="30" customHeight="1" x14ac:dyDescent="0.25">
      <c r="A39" s="16" t="s">
        <v>28</v>
      </c>
      <c r="B39" s="17"/>
      <c r="C39" s="14"/>
      <c r="D39" s="10">
        <f>D28+D38</f>
        <v>54.55</v>
      </c>
      <c r="E39" s="10">
        <f t="shared" ref="E39:L39" si="5">E28+E38</f>
        <v>47.539999999999992</v>
      </c>
      <c r="F39" s="10">
        <f t="shared" si="5"/>
        <v>168.63</v>
      </c>
      <c r="G39" s="10">
        <f t="shared" si="5"/>
        <v>1323.8000000000002</v>
      </c>
      <c r="H39" s="10">
        <f t="shared" si="5"/>
        <v>43.36</v>
      </c>
      <c r="I39" s="10">
        <f t="shared" si="5"/>
        <v>0.82600000000000007</v>
      </c>
      <c r="J39" s="10">
        <f t="shared" si="5"/>
        <v>0.63000000000000012</v>
      </c>
      <c r="K39" s="10">
        <f t="shared" si="5"/>
        <v>399.36</v>
      </c>
      <c r="L39" s="10">
        <f t="shared" si="5"/>
        <v>14.54</v>
      </c>
      <c r="M39" s="6"/>
    </row>
    <row r="40" spans="1:13" ht="30" customHeight="1" x14ac:dyDescent="0.25">
      <c r="A40" s="12"/>
      <c r="B40" s="17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6"/>
    </row>
    <row r="41" spans="1:13" ht="30" customHeight="1" x14ac:dyDescent="0.25">
      <c r="A41" s="12"/>
      <c r="B41" s="17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6"/>
    </row>
    <row r="42" spans="1:13" ht="30" customHeight="1" x14ac:dyDescent="0.25">
      <c r="A42" s="12"/>
      <c r="B42" s="13" t="s">
        <v>41</v>
      </c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6"/>
    </row>
    <row r="43" spans="1:13" ht="30" customHeight="1" x14ac:dyDescent="0.25">
      <c r="A43" s="16" t="s">
        <v>13</v>
      </c>
      <c r="B43" s="17" t="s">
        <v>42</v>
      </c>
      <c r="C43" s="18" t="s">
        <v>43</v>
      </c>
      <c r="D43" s="15">
        <v>8</v>
      </c>
      <c r="E43" s="15">
        <v>6.9</v>
      </c>
      <c r="F43" s="15">
        <v>34.200000000000003</v>
      </c>
      <c r="G43" s="15">
        <v>232</v>
      </c>
      <c r="H43" s="15">
        <v>0.6</v>
      </c>
      <c r="I43" s="15">
        <v>0.14000000000000001</v>
      </c>
      <c r="J43" s="15">
        <v>0.04</v>
      </c>
      <c r="K43" s="15">
        <v>128.76</v>
      </c>
      <c r="L43" s="15">
        <v>0.42</v>
      </c>
      <c r="M43" s="19">
        <v>228</v>
      </c>
    </row>
    <row r="44" spans="1:13" ht="30" customHeight="1" x14ac:dyDescent="0.25">
      <c r="A44" s="12"/>
      <c r="B44" s="12" t="s">
        <v>26</v>
      </c>
      <c r="C44" s="14">
        <v>35</v>
      </c>
      <c r="D44" s="15">
        <v>2.62</v>
      </c>
      <c r="E44" s="15">
        <v>1.02</v>
      </c>
      <c r="F44" s="15">
        <v>17.989999999999998</v>
      </c>
      <c r="G44" s="15">
        <v>91.7</v>
      </c>
      <c r="H44" s="15">
        <v>0</v>
      </c>
      <c r="I44" s="15">
        <v>0.01</v>
      </c>
      <c r="J44" s="15">
        <v>0.04</v>
      </c>
      <c r="K44" s="15">
        <v>8.2200000000000006</v>
      </c>
      <c r="L44" s="15">
        <v>0.42</v>
      </c>
      <c r="M44" s="19">
        <v>480</v>
      </c>
    </row>
    <row r="45" spans="1:13" ht="30" customHeight="1" x14ac:dyDescent="0.25">
      <c r="A45" s="12"/>
      <c r="B45" s="12" t="s">
        <v>44</v>
      </c>
      <c r="C45" s="14">
        <v>20</v>
      </c>
      <c r="D45" s="15">
        <v>5.96</v>
      </c>
      <c r="E45" s="15">
        <v>1.8</v>
      </c>
      <c r="F45" s="15">
        <v>0</v>
      </c>
      <c r="G45" s="15">
        <v>41.4</v>
      </c>
      <c r="H45" s="15">
        <v>0.14000000000000001</v>
      </c>
      <c r="I45" s="15">
        <v>0.06</v>
      </c>
      <c r="J45" s="15">
        <v>0.01</v>
      </c>
      <c r="K45" s="15">
        <v>176</v>
      </c>
      <c r="L45" s="15">
        <v>0.2</v>
      </c>
      <c r="M45" s="6">
        <v>13</v>
      </c>
    </row>
    <row r="46" spans="1:13" ht="30" customHeight="1" x14ac:dyDescent="0.25">
      <c r="A46" s="12"/>
      <c r="B46" s="12" t="s">
        <v>45</v>
      </c>
      <c r="C46" s="14">
        <v>200</v>
      </c>
      <c r="D46" s="15">
        <v>4</v>
      </c>
      <c r="E46" s="15">
        <v>4</v>
      </c>
      <c r="F46" s="15">
        <v>16</v>
      </c>
      <c r="G46" s="15">
        <v>116</v>
      </c>
      <c r="H46" s="15">
        <v>1.58</v>
      </c>
      <c r="I46" s="15">
        <v>0.18</v>
      </c>
      <c r="J46" s="15">
        <v>0.06</v>
      </c>
      <c r="K46" s="15">
        <v>152.22</v>
      </c>
      <c r="L46" s="15">
        <v>0.48</v>
      </c>
      <c r="M46" s="19">
        <v>434</v>
      </c>
    </row>
    <row r="47" spans="1:13" ht="30" customHeight="1" x14ac:dyDescent="0.25">
      <c r="A47" s="12"/>
      <c r="B47" s="12" t="s">
        <v>46</v>
      </c>
      <c r="C47" s="20" t="s">
        <v>47</v>
      </c>
      <c r="D47" s="15">
        <v>1.29</v>
      </c>
      <c r="E47" s="15">
        <v>0.28999999999999998</v>
      </c>
      <c r="F47" s="15">
        <v>11.66</v>
      </c>
      <c r="G47" s="15">
        <v>54.72</v>
      </c>
      <c r="H47" s="15">
        <v>86.4</v>
      </c>
      <c r="I47" s="15">
        <v>0.04</v>
      </c>
      <c r="J47" s="15">
        <v>0.06</v>
      </c>
      <c r="K47" s="15">
        <v>48.96</v>
      </c>
      <c r="L47" s="15">
        <v>0.43</v>
      </c>
      <c r="M47" s="6">
        <v>458</v>
      </c>
    </row>
    <row r="48" spans="1:13" ht="30" customHeight="1" x14ac:dyDescent="0.25">
      <c r="A48" s="16" t="s">
        <v>20</v>
      </c>
      <c r="B48" s="17"/>
      <c r="C48" s="14"/>
      <c r="D48" s="10">
        <f>SUM(D43:D47)</f>
        <v>21.87</v>
      </c>
      <c r="E48" s="10">
        <f t="shared" ref="E48:L48" si="6">SUM(E43:E47)</f>
        <v>14.01</v>
      </c>
      <c r="F48" s="10">
        <f t="shared" si="6"/>
        <v>79.849999999999994</v>
      </c>
      <c r="G48" s="10">
        <f t="shared" si="6"/>
        <v>535.81999999999994</v>
      </c>
      <c r="H48" s="10">
        <f t="shared" si="6"/>
        <v>88.72</v>
      </c>
      <c r="I48" s="10">
        <f t="shared" si="6"/>
        <v>0.43</v>
      </c>
      <c r="J48" s="10">
        <f t="shared" si="6"/>
        <v>0.21</v>
      </c>
      <c r="K48" s="10">
        <f t="shared" si="6"/>
        <v>514.16000000000008</v>
      </c>
      <c r="L48" s="10">
        <f t="shared" si="6"/>
        <v>1.95</v>
      </c>
      <c r="M48" s="6"/>
    </row>
    <row r="49" spans="1:13" ht="30" customHeight="1" x14ac:dyDescent="0.25">
      <c r="A49" s="16"/>
      <c r="B49" s="17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6"/>
    </row>
    <row r="50" spans="1:13" ht="30" customHeight="1" x14ac:dyDescent="0.25">
      <c r="A50" s="16" t="s">
        <v>21</v>
      </c>
      <c r="B50" s="17" t="s">
        <v>48</v>
      </c>
      <c r="C50" s="14">
        <v>60</v>
      </c>
      <c r="D50" s="15">
        <v>0.64</v>
      </c>
      <c r="E50" s="15">
        <v>4.08</v>
      </c>
      <c r="F50" s="15">
        <v>5.52</v>
      </c>
      <c r="G50" s="15">
        <v>63</v>
      </c>
      <c r="H50" s="15">
        <v>3.99</v>
      </c>
      <c r="I50" s="15">
        <v>0.02</v>
      </c>
      <c r="J50" s="15">
        <v>0.01</v>
      </c>
      <c r="K50" s="15">
        <v>21.28</v>
      </c>
      <c r="L50" s="15">
        <v>0.78</v>
      </c>
      <c r="M50" s="6">
        <v>56</v>
      </c>
    </row>
    <row r="51" spans="1:13" ht="30" customHeight="1" x14ac:dyDescent="0.25">
      <c r="A51" s="12"/>
      <c r="B51" s="17" t="s">
        <v>49</v>
      </c>
      <c r="C51" s="14">
        <v>250</v>
      </c>
      <c r="D51" s="15">
        <v>2.5</v>
      </c>
      <c r="E51" s="15">
        <v>4.75</v>
      </c>
      <c r="F51" s="15">
        <v>12.75</v>
      </c>
      <c r="G51" s="15">
        <v>105</v>
      </c>
      <c r="H51" s="15">
        <v>7.1</v>
      </c>
      <c r="I51" s="15">
        <v>0.02</v>
      </c>
      <c r="J51" s="15">
        <v>0.09</v>
      </c>
      <c r="K51" s="15">
        <v>16.75</v>
      </c>
      <c r="L51" s="15">
        <v>0.86</v>
      </c>
      <c r="M51" s="6">
        <v>104</v>
      </c>
    </row>
    <row r="52" spans="1:13" ht="30" customHeight="1" x14ac:dyDescent="0.25">
      <c r="A52" s="12"/>
      <c r="B52" s="17" t="s">
        <v>38</v>
      </c>
      <c r="C52" s="14">
        <v>25</v>
      </c>
      <c r="D52" s="15">
        <v>5</v>
      </c>
      <c r="E52" s="15">
        <v>3.98</v>
      </c>
      <c r="F52" s="15">
        <v>0.18</v>
      </c>
      <c r="G52" s="15">
        <v>56.5</v>
      </c>
      <c r="H52" s="15">
        <v>0.08</v>
      </c>
      <c r="I52" s="15">
        <v>0.02</v>
      </c>
      <c r="J52" s="15">
        <v>0.02</v>
      </c>
      <c r="K52" s="15">
        <v>4.1500000000000004</v>
      </c>
      <c r="L52" s="15">
        <v>0.79</v>
      </c>
      <c r="M52" s="6">
        <v>145</v>
      </c>
    </row>
    <row r="53" spans="1:13" ht="30" customHeight="1" x14ac:dyDescent="0.25">
      <c r="A53" s="12"/>
      <c r="B53" s="17" t="s">
        <v>50</v>
      </c>
      <c r="C53" s="14">
        <v>140</v>
      </c>
      <c r="D53" s="15">
        <v>13.7</v>
      </c>
      <c r="E53" s="15">
        <v>2.2999999999999998</v>
      </c>
      <c r="F53" s="15">
        <v>6.7</v>
      </c>
      <c r="G53" s="15">
        <v>103</v>
      </c>
      <c r="H53" s="15">
        <v>2</v>
      </c>
      <c r="I53" s="15">
        <v>0.05</v>
      </c>
      <c r="J53" s="15">
        <v>0.06</v>
      </c>
      <c r="K53" s="15">
        <v>34</v>
      </c>
      <c r="L53" s="15">
        <v>0.74</v>
      </c>
      <c r="M53" s="6">
        <v>299</v>
      </c>
    </row>
    <row r="54" spans="1:13" ht="30" customHeight="1" x14ac:dyDescent="0.25">
      <c r="A54" s="12"/>
      <c r="B54" s="17" t="s">
        <v>68</v>
      </c>
      <c r="C54" s="14">
        <v>150</v>
      </c>
      <c r="D54" s="15">
        <v>5.85</v>
      </c>
      <c r="E54" s="15">
        <v>4.6500000000000004</v>
      </c>
      <c r="F54" s="15">
        <v>14.1</v>
      </c>
      <c r="G54" s="15">
        <v>121.5</v>
      </c>
      <c r="H54" s="15">
        <v>3.6</v>
      </c>
      <c r="I54" s="15">
        <v>0.12</v>
      </c>
      <c r="J54" s="15">
        <v>0.15</v>
      </c>
      <c r="K54" s="15">
        <v>37.5</v>
      </c>
      <c r="L54" s="15">
        <v>0.82</v>
      </c>
      <c r="M54" s="6">
        <v>362</v>
      </c>
    </row>
    <row r="55" spans="1:13" ht="30" customHeight="1" x14ac:dyDescent="0.25">
      <c r="A55" s="12"/>
      <c r="B55" s="17" t="s">
        <v>51</v>
      </c>
      <c r="C55" s="14">
        <v>200</v>
      </c>
      <c r="D55" s="15">
        <v>0.2</v>
      </c>
      <c r="E55" s="15">
        <v>0.1</v>
      </c>
      <c r="F55" s="15">
        <v>10.7</v>
      </c>
      <c r="G55" s="15">
        <v>44</v>
      </c>
      <c r="H55" s="15">
        <v>16.5</v>
      </c>
      <c r="I55" s="15">
        <v>0.01</v>
      </c>
      <c r="J55" s="15">
        <v>0.01</v>
      </c>
      <c r="K55" s="15">
        <v>7.5</v>
      </c>
      <c r="L55" s="15">
        <v>0.28999999999999998</v>
      </c>
      <c r="M55" s="19">
        <v>491</v>
      </c>
    </row>
    <row r="56" spans="1:13" ht="30" customHeight="1" x14ac:dyDescent="0.25">
      <c r="A56" s="12"/>
      <c r="B56" s="12" t="s">
        <v>26</v>
      </c>
      <c r="C56" s="14">
        <v>35</v>
      </c>
      <c r="D56" s="15">
        <v>2.62</v>
      </c>
      <c r="E56" s="15">
        <v>1.02</v>
      </c>
      <c r="F56" s="15">
        <v>17.989999999999998</v>
      </c>
      <c r="G56" s="15">
        <v>91.7</v>
      </c>
      <c r="H56" s="15">
        <v>0</v>
      </c>
      <c r="I56" s="15">
        <v>0.01</v>
      </c>
      <c r="J56" s="15">
        <v>0.04</v>
      </c>
      <c r="K56" s="15">
        <v>8.2200000000000006</v>
      </c>
      <c r="L56" s="15">
        <v>0.42</v>
      </c>
      <c r="M56" s="19">
        <v>480</v>
      </c>
    </row>
    <row r="57" spans="1:13" ht="30" customHeight="1" x14ac:dyDescent="0.25">
      <c r="A57" s="12"/>
      <c r="B57" s="12" t="s">
        <v>27</v>
      </c>
      <c r="C57" s="14">
        <v>20</v>
      </c>
      <c r="D57" s="15">
        <v>1.1200000000000001</v>
      </c>
      <c r="E57" s="15">
        <v>0.22</v>
      </c>
      <c r="F57" s="15">
        <v>9.8800000000000008</v>
      </c>
      <c r="G57" s="15">
        <v>46.4</v>
      </c>
      <c r="H57" s="15">
        <v>0</v>
      </c>
      <c r="I57" s="26">
        <v>6.0000000000000001E-3</v>
      </c>
      <c r="J57" s="15">
        <v>0.02</v>
      </c>
      <c r="K57" s="15">
        <v>50</v>
      </c>
      <c r="L57" s="15">
        <v>0.62</v>
      </c>
      <c r="M57" s="19">
        <v>481</v>
      </c>
    </row>
    <row r="58" spans="1:13" ht="30" customHeight="1" x14ac:dyDescent="0.25">
      <c r="A58" s="16" t="s">
        <v>20</v>
      </c>
      <c r="B58" s="17"/>
      <c r="C58" s="14"/>
      <c r="D58" s="10">
        <f>SUM(D50:D57)</f>
        <v>31.63</v>
      </c>
      <c r="E58" s="10">
        <f t="shared" ref="E58:L58" si="7">SUM(E50:E57)</f>
        <v>21.099999999999998</v>
      </c>
      <c r="F58" s="10">
        <f t="shared" si="7"/>
        <v>77.819999999999993</v>
      </c>
      <c r="G58" s="10">
        <f t="shared" si="7"/>
        <v>631.1</v>
      </c>
      <c r="H58" s="10">
        <f t="shared" si="7"/>
        <v>33.269999999999996</v>
      </c>
      <c r="I58" s="10">
        <f t="shared" si="7"/>
        <v>0.25600000000000001</v>
      </c>
      <c r="J58" s="10">
        <f t="shared" si="7"/>
        <v>0.39999999999999997</v>
      </c>
      <c r="K58" s="10">
        <f t="shared" si="7"/>
        <v>179.4</v>
      </c>
      <c r="L58" s="10">
        <f t="shared" si="7"/>
        <v>5.3199999999999994</v>
      </c>
      <c r="M58" s="6"/>
    </row>
    <row r="59" spans="1:13" ht="30" customHeight="1" x14ac:dyDescent="0.25">
      <c r="A59" s="16" t="s">
        <v>28</v>
      </c>
      <c r="B59" s="17"/>
      <c r="C59" s="14"/>
      <c r="D59" s="10">
        <f>D48+D58</f>
        <v>53.5</v>
      </c>
      <c r="E59" s="10">
        <f t="shared" ref="E59:L59" si="8">E48+E58</f>
        <v>35.11</v>
      </c>
      <c r="F59" s="10">
        <f t="shared" si="8"/>
        <v>157.66999999999999</v>
      </c>
      <c r="G59" s="10">
        <f t="shared" si="8"/>
        <v>1166.92</v>
      </c>
      <c r="H59" s="10">
        <f t="shared" si="8"/>
        <v>121.99</v>
      </c>
      <c r="I59" s="10">
        <f t="shared" si="8"/>
        <v>0.68599999999999994</v>
      </c>
      <c r="J59" s="10">
        <f t="shared" si="8"/>
        <v>0.61</v>
      </c>
      <c r="K59" s="10">
        <f t="shared" si="8"/>
        <v>693.56000000000006</v>
      </c>
      <c r="L59" s="10">
        <f t="shared" si="8"/>
        <v>7.27</v>
      </c>
      <c r="M59" s="6"/>
    </row>
    <row r="60" spans="1:13" ht="30" customHeight="1" x14ac:dyDescent="0.25">
      <c r="A60" s="12"/>
      <c r="B60" s="17"/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6"/>
    </row>
    <row r="61" spans="1:13" ht="30" customHeight="1" x14ac:dyDescent="0.25">
      <c r="A61" s="12"/>
      <c r="B61" s="17"/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6"/>
    </row>
    <row r="62" spans="1:13" ht="30" customHeight="1" x14ac:dyDescent="0.25">
      <c r="A62" s="12"/>
      <c r="B62" s="13" t="s">
        <v>52</v>
      </c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6"/>
    </row>
    <row r="63" spans="1:13" ht="30" customHeight="1" x14ac:dyDescent="0.25">
      <c r="A63" s="16" t="s">
        <v>13</v>
      </c>
      <c r="B63" s="17" t="s">
        <v>53</v>
      </c>
      <c r="C63" s="18" t="s">
        <v>54</v>
      </c>
      <c r="D63" s="15">
        <v>15.4</v>
      </c>
      <c r="E63" s="15">
        <v>9.6999999999999993</v>
      </c>
      <c r="F63" s="15">
        <v>12.6</v>
      </c>
      <c r="G63" s="15">
        <v>205</v>
      </c>
      <c r="H63" s="15">
        <v>1.5</v>
      </c>
      <c r="I63" s="15">
        <v>0.28000000000000003</v>
      </c>
      <c r="J63" s="15">
        <v>0.06</v>
      </c>
      <c r="K63" s="15">
        <v>163.24</v>
      </c>
      <c r="L63" s="15">
        <v>0.92</v>
      </c>
      <c r="M63" s="19">
        <v>267</v>
      </c>
    </row>
    <row r="64" spans="1:13" ht="30" customHeight="1" x14ac:dyDescent="0.25">
      <c r="A64" s="12"/>
      <c r="B64" s="17" t="s">
        <v>76</v>
      </c>
      <c r="C64" s="25">
        <v>180</v>
      </c>
      <c r="D64" s="15">
        <v>5.04</v>
      </c>
      <c r="E64" s="15">
        <v>4.5</v>
      </c>
      <c r="F64" s="15">
        <v>23.4</v>
      </c>
      <c r="G64" s="15">
        <v>154.80000000000001</v>
      </c>
      <c r="H64" s="15">
        <v>1.8</v>
      </c>
      <c r="I64" s="15">
        <v>0.48</v>
      </c>
      <c r="J64" s="15">
        <v>0.1</v>
      </c>
      <c r="K64" s="15">
        <v>360</v>
      </c>
      <c r="L64" s="15">
        <v>0.18</v>
      </c>
      <c r="M64" s="6">
        <v>463</v>
      </c>
    </row>
    <row r="65" spans="1:13" ht="30" customHeight="1" x14ac:dyDescent="0.25">
      <c r="A65" s="12"/>
      <c r="B65" s="17" t="s">
        <v>70</v>
      </c>
      <c r="C65" s="25" t="s">
        <v>19</v>
      </c>
      <c r="D65" s="15">
        <v>0.9</v>
      </c>
      <c r="E65" s="15">
        <v>5.8</v>
      </c>
      <c r="F65" s="15">
        <v>12.6</v>
      </c>
      <c r="G65" s="15">
        <v>106</v>
      </c>
      <c r="H65" s="15">
        <v>0</v>
      </c>
      <c r="I65" s="15">
        <v>4.0000000000000001E-3</v>
      </c>
      <c r="J65" s="15">
        <v>0.12</v>
      </c>
      <c r="K65" s="15">
        <v>0.16</v>
      </c>
      <c r="L65" s="15">
        <v>0.4</v>
      </c>
      <c r="M65" s="6">
        <v>508</v>
      </c>
    </row>
    <row r="66" spans="1:13" ht="30" customHeight="1" x14ac:dyDescent="0.25">
      <c r="A66" s="12"/>
      <c r="B66" s="27" t="s">
        <v>55</v>
      </c>
      <c r="C66" s="28" t="s">
        <v>56</v>
      </c>
      <c r="D66" s="23">
        <v>0.2</v>
      </c>
      <c r="E66" s="23">
        <v>0.06</v>
      </c>
      <c r="F66" s="23">
        <v>10.199999999999999</v>
      </c>
      <c r="G66" s="23">
        <v>42</v>
      </c>
      <c r="H66" s="23">
        <v>2.83</v>
      </c>
      <c r="I66" s="23">
        <v>0</v>
      </c>
      <c r="J66" s="23">
        <v>0</v>
      </c>
      <c r="K66" s="23">
        <v>14.2</v>
      </c>
      <c r="L66" s="23">
        <v>0.36</v>
      </c>
      <c r="M66" s="24">
        <v>431</v>
      </c>
    </row>
    <row r="67" spans="1:13" ht="30" customHeight="1" x14ac:dyDescent="0.25">
      <c r="A67" s="12"/>
      <c r="B67" s="12" t="s">
        <v>57</v>
      </c>
      <c r="C67" s="14">
        <v>180</v>
      </c>
      <c r="D67" s="15">
        <v>0.72</v>
      </c>
      <c r="E67" s="15">
        <v>0.54</v>
      </c>
      <c r="F67" s="15">
        <v>18.54</v>
      </c>
      <c r="G67" s="15">
        <v>82.8</v>
      </c>
      <c r="H67" s="15">
        <v>9</v>
      </c>
      <c r="I67" s="15">
        <v>0.02</v>
      </c>
      <c r="J67" s="15">
        <v>0.04</v>
      </c>
      <c r="K67" s="15">
        <v>34.200000000000003</v>
      </c>
      <c r="L67" s="15">
        <v>4.1399999999999997</v>
      </c>
      <c r="M67" s="6">
        <v>458</v>
      </c>
    </row>
    <row r="68" spans="1:13" ht="30" customHeight="1" x14ac:dyDescent="0.25">
      <c r="A68" s="16" t="s">
        <v>20</v>
      </c>
      <c r="B68" s="17"/>
      <c r="C68" s="14"/>
      <c r="D68" s="10">
        <f>SUM(D63:D67)</f>
        <v>22.259999999999998</v>
      </c>
      <c r="E68" s="10">
        <f t="shared" ref="E68:L68" si="9">SUM(E63:E67)</f>
        <v>20.599999999999998</v>
      </c>
      <c r="F68" s="10">
        <f t="shared" si="9"/>
        <v>77.34</v>
      </c>
      <c r="G68" s="10">
        <f t="shared" si="9"/>
        <v>590.6</v>
      </c>
      <c r="H68" s="10">
        <f t="shared" si="9"/>
        <v>15.129999999999999</v>
      </c>
      <c r="I68" s="10">
        <f t="shared" si="9"/>
        <v>0.78400000000000003</v>
      </c>
      <c r="J68" s="10">
        <f t="shared" si="9"/>
        <v>0.32</v>
      </c>
      <c r="K68" s="10">
        <f t="shared" si="9"/>
        <v>571.80000000000007</v>
      </c>
      <c r="L68" s="10">
        <f t="shared" si="9"/>
        <v>6</v>
      </c>
      <c r="M68" s="6"/>
    </row>
    <row r="69" spans="1:13" ht="30" customHeight="1" x14ac:dyDescent="0.25">
      <c r="A69" s="16"/>
      <c r="B69" s="29"/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9"/>
    </row>
    <row r="70" spans="1:13" ht="30" customHeight="1" x14ac:dyDescent="0.25">
      <c r="A70" s="16" t="s">
        <v>21</v>
      </c>
      <c r="B70" s="12" t="s">
        <v>80</v>
      </c>
      <c r="C70" s="14">
        <v>60</v>
      </c>
      <c r="D70" s="15">
        <v>0.9</v>
      </c>
      <c r="E70" s="15">
        <v>6.12</v>
      </c>
      <c r="F70" s="15">
        <v>4.62</v>
      </c>
      <c r="G70" s="15">
        <v>75.599999999999994</v>
      </c>
      <c r="H70" s="15">
        <v>5.28</v>
      </c>
      <c r="I70" s="15">
        <v>0.02</v>
      </c>
      <c r="J70" s="15">
        <v>0.05</v>
      </c>
      <c r="K70" s="15">
        <v>8.4</v>
      </c>
      <c r="L70" s="15">
        <v>0.4</v>
      </c>
      <c r="M70" s="19">
        <v>41</v>
      </c>
    </row>
    <row r="71" spans="1:13" ht="30" customHeight="1" x14ac:dyDescent="0.25">
      <c r="A71" s="16"/>
      <c r="B71" s="17" t="s">
        <v>58</v>
      </c>
      <c r="C71" s="14">
        <v>250</v>
      </c>
      <c r="D71" s="15">
        <v>2.5</v>
      </c>
      <c r="E71" s="15">
        <v>4.5</v>
      </c>
      <c r="F71" s="15">
        <v>11.5</v>
      </c>
      <c r="G71" s="15">
        <v>97.5</v>
      </c>
      <c r="H71" s="15">
        <v>15.77</v>
      </c>
      <c r="I71" s="15">
        <v>0.05</v>
      </c>
      <c r="J71" s="15">
        <v>0.05</v>
      </c>
      <c r="K71" s="15">
        <v>48.25</v>
      </c>
      <c r="L71" s="15">
        <v>0.83</v>
      </c>
      <c r="M71" s="6">
        <v>96</v>
      </c>
    </row>
    <row r="72" spans="1:13" ht="30" customHeight="1" x14ac:dyDescent="0.25">
      <c r="A72" s="16"/>
      <c r="B72" s="17" t="s">
        <v>59</v>
      </c>
      <c r="C72" s="14">
        <v>25</v>
      </c>
      <c r="D72" s="15">
        <v>4.05</v>
      </c>
      <c r="E72" s="15">
        <v>3</v>
      </c>
      <c r="F72" s="15">
        <v>7.0000000000000007E-2</v>
      </c>
      <c r="G72" s="15">
        <v>43.5</v>
      </c>
      <c r="H72" s="15">
        <v>0.1</v>
      </c>
      <c r="I72" s="15">
        <v>0.02</v>
      </c>
      <c r="J72" s="15">
        <v>0.01</v>
      </c>
      <c r="K72" s="15">
        <v>4.5</v>
      </c>
      <c r="L72" s="15">
        <v>0.3</v>
      </c>
      <c r="M72" s="6">
        <v>366</v>
      </c>
    </row>
    <row r="73" spans="1:13" ht="30" customHeight="1" x14ac:dyDescent="0.25">
      <c r="A73" s="12"/>
      <c r="B73" s="12" t="s">
        <v>60</v>
      </c>
      <c r="C73" s="30">
        <v>100</v>
      </c>
      <c r="D73" s="15">
        <v>13.7</v>
      </c>
      <c r="E73" s="15">
        <v>8.6</v>
      </c>
      <c r="F73" s="15">
        <v>12</v>
      </c>
      <c r="G73" s="15">
        <v>186</v>
      </c>
      <c r="H73" s="15">
        <v>0</v>
      </c>
      <c r="I73" s="15">
        <v>0.11</v>
      </c>
      <c r="J73" s="15">
        <v>7.0000000000000007E-2</v>
      </c>
      <c r="K73" s="15">
        <v>16.64</v>
      </c>
      <c r="L73" s="15">
        <v>2.35</v>
      </c>
      <c r="M73" s="6">
        <v>311</v>
      </c>
    </row>
    <row r="74" spans="1:13" ht="30" customHeight="1" x14ac:dyDescent="0.25">
      <c r="A74" s="12"/>
      <c r="B74" s="12" t="s">
        <v>61</v>
      </c>
      <c r="C74" s="14">
        <v>150</v>
      </c>
      <c r="D74" s="15">
        <v>5.0999999999999996</v>
      </c>
      <c r="E74" s="15">
        <v>3.75</v>
      </c>
      <c r="F74" s="15">
        <v>24</v>
      </c>
      <c r="G74" s="15">
        <v>150</v>
      </c>
      <c r="H74" s="15">
        <v>0</v>
      </c>
      <c r="I74" s="15">
        <v>0.03</v>
      </c>
      <c r="J74" s="15">
        <v>0.06</v>
      </c>
      <c r="K74" s="15">
        <v>4.8600000000000003</v>
      </c>
      <c r="L74" s="15">
        <v>1.1100000000000001</v>
      </c>
      <c r="M74" s="19">
        <v>359</v>
      </c>
    </row>
    <row r="75" spans="1:13" ht="30" customHeight="1" x14ac:dyDescent="0.25">
      <c r="A75" s="12"/>
      <c r="B75" s="17" t="s">
        <v>71</v>
      </c>
      <c r="C75" s="14">
        <v>200</v>
      </c>
      <c r="D75" s="15">
        <v>0.2</v>
      </c>
      <c r="E75" s="15">
        <v>0.1</v>
      </c>
      <c r="F75" s="15">
        <v>10.7</v>
      </c>
      <c r="G75" s="15">
        <v>44</v>
      </c>
      <c r="H75" s="15">
        <v>16.5</v>
      </c>
      <c r="I75" s="15">
        <v>0.01</v>
      </c>
      <c r="J75" s="15">
        <v>0.01</v>
      </c>
      <c r="K75" s="15">
        <v>7.5</v>
      </c>
      <c r="L75" s="15">
        <v>0.28999999999999998</v>
      </c>
      <c r="M75" s="19">
        <v>491</v>
      </c>
    </row>
    <row r="76" spans="1:13" ht="30" customHeight="1" x14ac:dyDescent="0.25">
      <c r="A76" s="12"/>
      <c r="B76" s="12" t="s">
        <v>26</v>
      </c>
      <c r="C76" s="14">
        <v>35</v>
      </c>
      <c r="D76" s="15">
        <v>2.62</v>
      </c>
      <c r="E76" s="15">
        <v>1.02</v>
      </c>
      <c r="F76" s="15">
        <v>17.989999999999998</v>
      </c>
      <c r="G76" s="15">
        <v>91.7</v>
      </c>
      <c r="H76" s="15">
        <v>0</v>
      </c>
      <c r="I76" s="15">
        <v>0.01</v>
      </c>
      <c r="J76" s="15">
        <v>0.04</v>
      </c>
      <c r="K76" s="15">
        <v>8.2200000000000006</v>
      </c>
      <c r="L76" s="15">
        <v>0.42</v>
      </c>
      <c r="M76" s="19">
        <v>480</v>
      </c>
    </row>
    <row r="77" spans="1:13" ht="30" customHeight="1" x14ac:dyDescent="0.25">
      <c r="A77" s="16"/>
      <c r="B77" s="12" t="s">
        <v>27</v>
      </c>
      <c r="C77" s="14">
        <v>20</v>
      </c>
      <c r="D77" s="15">
        <v>1.1200000000000001</v>
      </c>
      <c r="E77" s="15">
        <v>0.22</v>
      </c>
      <c r="F77" s="15">
        <v>9.8800000000000008</v>
      </c>
      <c r="G77" s="15">
        <v>46.4</v>
      </c>
      <c r="H77" s="15">
        <v>0</v>
      </c>
      <c r="I77" s="26">
        <v>6.0000000000000001E-3</v>
      </c>
      <c r="J77" s="15">
        <v>0.02</v>
      </c>
      <c r="K77" s="15">
        <v>50</v>
      </c>
      <c r="L77" s="15">
        <v>0.62</v>
      </c>
      <c r="M77" s="19">
        <v>481</v>
      </c>
    </row>
    <row r="78" spans="1:13" ht="30" customHeight="1" x14ac:dyDescent="0.25">
      <c r="A78" s="16" t="s">
        <v>20</v>
      </c>
      <c r="B78" s="17"/>
      <c r="C78" s="14"/>
      <c r="D78" s="10">
        <f>SUM(D70:D77)</f>
        <v>30.19</v>
      </c>
      <c r="E78" s="10">
        <f t="shared" ref="E78:L78" si="10">SUM(E70:E77)</f>
        <v>27.31</v>
      </c>
      <c r="F78" s="10">
        <f t="shared" si="10"/>
        <v>90.759999999999991</v>
      </c>
      <c r="G78" s="10">
        <f t="shared" si="10"/>
        <v>734.7</v>
      </c>
      <c r="H78" s="10">
        <f t="shared" si="10"/>
        <v>37.650000000000006</v>
      </c>
      <c r="I78" s="10">
        <f t="shared" si="10"/>
        <v>0.25600000000000001</v>
      </c>
      <c r="J78" s="10">
        <f t="shared" si="10"/>
        <v>0.31</v>
      </c>
      <c r="K78" s="10">
        <f t="shared" si="10"/>
        <v>148.37</v>
      </c>
      <c r="L78" s="10">
        <f t="shared" si="10"/>
        <v>6.32</v>
      </c>
      <c r="M78" s="6"/>
    </row>
    <row r="79" spans="1:13" ht="30" customHeight="1" x14ac:dyDescent="0.25">
      <c r="A79" s="16" t="s">
        <v>28</v>
      </c>
      <c r="B79" s="17"/>
      <c r="C79" s="14"/>
      <c r="D79" s="10">
        <f>D78+D68</f>
        <v>52.45</v>
      </c>
      <c r="E79" s="10">
        <f t="shared" ref="E79:L79" si="11">E78+E68</f>
        <v>47.91</v>
      </c>
      <c r="F79" s="10">
        <f t="shared" si="11"/>
        <v>168.1</v>
      </c>
      <c r="G79" s="10">
        <f t="shared" si="11"/>
        <v>1325.3000000000002</v>
      </c>
      <c r="H79" s="10">
        <f t="shared" si="11"/>
        <v>52.78</v>
      </c>
      <c r="I79" s="10">
        <f t="shared" si="11"/>
        <v>1.04</v>
      </c>
      <c r="J79" s="10">
        <f t="shared" si="11"/>
        <v>0.63</v>
      </c>
      <c r="K79" s="10">
        <f t="shared" si="11"/>
        <v>720.17000000000007</v>
      </c>
      <c r="L79" s="10">
        <f t="shared" si="11"/>
        <v>12.32</v>
      </c>
      <c r="M79" s="6"/>
    </row>
    <row r="80" spans="1:13" ht="30" customHeight="1" x14ac:dyDescent="0.25">
      <c r="A80" s="12"/>
      <c r="B80" s="17"/>
      <c r="C80" s="14"/>
      <c r="D80" s="15"/>
      <c r="E80" s="15"/>
      <c r="F80" s="15"/>
      <c r="G80" s="15"/>
      <c r="H80" s="15"/>
      <c r="I80" s="15"/>
      <c r="J80" s="15"/>
      <c r="K80" s="15"/>
      <c r="L80" s="15"/>
      <c r="M80" s="6"/>
    </row>
    <row r="81" spans="1:13" ht="30" customHeight="1" x14ac:dyDescent="0.25">
      <c r="A81" s="12"/>
      <c r="B81" s="17"/>
      <c r="C81" s="14"/>
      <c r="D81" s="15"/>
      <c r="E81" s="15"/>
      <c r="F81" s="15"/>
      <c r="G81" s="15"/>
      <c r="H81" s="15"/>
      <c r="I81" s="15"/>
      <c r="J81" s="15"/>
      <c r="K81" s="15"/>
      <c r="L81" s="15"/>
      <c r="M81" s="6"/>
    </row>
    <row r="82" spans="1:13" ht="30" customHeight="1" x14ac:dyDescent="0.25">
      <c r="A82" s="16" t="s">
        <v>13</v>
      </c>
      <c r="B82" s="13" t="s">
        <v>62</v>
      </c>
      <c r="C82" s="18"/>
      <c r="D82" s="15"/>
      <c r="E82" s="15"/>
      <c r="F82" s="15"/>
      <c r="G82" s="15"/>
      <c r="H82" s="15"/>
      <c r="I82" s="15"/>
      <c r="J82" s="15"/>
      <c r="K82" s="15"/>
      <c r="L82" s="15"/>
      <c r="M82" s="19"/>
    </row>
    <row r="83" spans="1:13" ht="30" customHeight="1" x14ac:dyDescent="0.25">
      <c r="A83" s="12"/>
      <c r="B83" s="17" t="s">
        <v>63</v>
      </c>
      <c r="C83" s="14">
        <v>200</v>
      </c>
      <c r="D83" s="15">
        <v>6.6</v>
      </c>
      <c r="E83" s="15">
        <v>7</v>
      </c>
      <c r="F83" s="15">
        <v>20.8</v>
      </c>
      <c r="G83" s="15">
        <v>172</v>
      </c>
      <c r="H83" s="15">
        <v>0.9</v>
      </c>
      <c r="I83" s="15">
        <v>0.03</v>
      </c>
      <c r="J83" s="15">
        <v>0.08</v>
      </c>
      <c r="K83" s="15">
        <v>163.4</v>
      </c>
      <c r="L83" s="15">
        <v>0.51</v>
      </c>
      <c r="M83" s="19">
        <v>133</v>
      </c>
    </row>
    <row r="84" spans="1:13" ht="30" customHeight="1" x14ac:dyDescent="0.25">
      <c r="A84" s="12"/>
      <c r="B84" s="12" t="s">
        <v>31</v>
      </c>
      <c r="C84" s="14">
        <v>10</v>
      </c>
      <c r="D84" s="15">
        <v>0.08</v>
      </c>
      <c r="E84" s="15">
        <v>7.25</v>
      </c>
      <c r="F84" s="15">
        <v>0.13</v>
      </c>
      <c r="G84" s="15">
        <v>66</v>
      </c>
      <c r="H84" s="15">
        <v>0</v>
      </c>
      <c r="I84" s="15">
        <v>0.01</v>
      </c>
      <c r="J84" s="15">
        <v>0</v>
      </c>
      <c r="K84" s="15">
        <v>0.24</v>
      </c>
      <c r="L84" s="15">
        <v>2.0000000000000001E-4</v>
      </c>
      <c r="M84" s="19">
        <v>10</v>
      </c>
    </row>
    <row r="85" spans="1:13" ht="30" customHeight="1" x14ac:dyDescent="0.25">
      <c r="A85" s="12"/>
      <c r="B85" s="12" t="s">
        <v>26</v>
      </c>
      <c r="C85" s="14">
        <v>35</v>
      </c>
      <c r="D85" s="15">
        <v>2.62</v>
      </c>
      <c r="E85" s="15">
        <v>1.02</v>
      </c>
      <c r="F85" s="15">
        <v>17.989999999999998</v>
      </c>
      <c r="G85" s="15">
        <v>91.7</v>
      </c>
      <c r="H85" s="15">
        <v>0</v>
      </c>
      <c r="I85" s="15">
        <v>0.01</v>
      </c>
      <c r="J85" s="15">
        <v>0.04</v>
      </c>
      <c r="K85" s="15">
        <v>8.2200000000000006</v>
      </c>
      <c r="L85" s="15">
        <v>0.42</v>
      </c>
      <c r="M85" s="19">
        <v>480</v>
      </c>
    </row>
    <row r="86" spans="1:13" ht="30" customHeight="1" x14ac:dyDescent="0.25">
      <c r="A86" s="12"/>
      <c r="B86" s="17" t="s">
        <v>15</v>
      </c>
      <c r="C86" s="14" t="s">
        <v>16</v>
      </c>
      <c r="D86" s="15">
        <v>0.2</v>
      </c>
      <c r="E86" s="15">
        <v>0.06</v>
      </c>
      <c r="F86" s="15">
        <v>10</v>
      </c>
      <c r="G86" s="15">
        <v>42</v>
      </c>
      <c r="H86" s="15">
        <v>0.03</v>
      </c>
      <c r="I86" s="15">
        <v>0</v>
      </c>
      <c r="J86" s="15">
        <v>0</v>
      </c>
      <c r="K86" s="15">
        <v>10.95</v>
      </c>
      <c r="L86" s="15">
        <v>0.23</v>
      </c>
      <c r="M86" s="19">
        <v>430</v>
      </c>
    </row>
    <row r="87" spans="1:13" ht="30" customHeight="1" x14ac:dyDescent="0.25">
      <c r="A87" s="16"/>
      <c r="B87" s="21" t="s">
        <v>64</v>
      </c>
      <c r="C87" s="31" t="s">
        <v>65</v>
      </c>
      <c r="D87" s="23">
        <v>0.89</v>
      </c>
      <c r="E87" s="23">
        <v>0.22</v>
      </c>
      <c r="F87" s="23">
        <v>8.4</v>
      </c>
      <c r="G87" s="23">
        <v>39.200000000000003</v>
      </c>
      <c r="H87" s="23">
        <v>42.56</v>
      </c>
      <c r="I87" s="23">
        <v>0.03</v>
      </c>
      <c r="J87" s="23">
        <v>7.0000000000000007E-2</v>
      </c>
      <c r="K87" s="23">
        <v>39.200000000000003</v>
      </c>
      <c r="L87" s="23">
        <v>0.11</v>
      </c>
      <c r="M87" s="32">
        <v>458</v>
      </c>
    </row>
    <row r="88" spans="1:13" ht="30" customHeight="1" x14ac:dyDescent="0.25">
      <c r="A88" s="16" t="s">
        <v>20</v>
      </c>
      <c r="B88" s="17"/>
      <c r="C88" s="20"/>
      <c r="D88" s="10">
        <f>SUM(D83:D87)</f>
        <v>10.39</v>
      </c>
      <c r="E88" s="10">
        <f t="shared" ref="E88:L88" si="12">SUM(E83:E87)</f>
        <v>15.55</v>
      </c>
      <c r="F88" s="10">
        <f t="shared" si="12"/>
        <v>57.32</v>
      </c>
      <c r="G88" s="10">
        <f t="shared" si="12"/>
        <v>410.9</v>
      </c>
      <c r="H88" s="10">
        <f t="shared" si="12"/>
        <v>43.49</v>
      </c>
      <c r="I88" s="10">
        <f t="shared" si="12"/>
        <v>0.08</v>
      </c>
      <c r="J88" s="10">
        <f t="shared" si="12"/>
        <v>0.19</v>
      </c>
      <c r="K88" s="10">
        <f t="shared" si="12"/>
        <v>222.01</v>
      </c>
      <c r="L88" s="10">
        <f t="shared" si="12"/>
        <v>1.2702</v>
      </c>
      <c r="M88" s="6"/>
    </row>
    <row r="89" spans="1:13" ht="30" customHeight="1" x14ac:dyDescent="0.25">
      <c r="A89" s="12"/>
      <c r="B89" s="17"/>
      <c r="C89" s="14"/>
      <c r="D89" s="10"/>
      <c r="E89" s="10"/>
      <c r="F89" s="10"/>
      <c r="G89" s="10"/>
      <c r="H89" s="10"/>
      <c r="I89" s="10"/>
      <c r="J89" s="10"/>
      <c r="K89" s="10"/>
      <c r="L89" s="10"/>
      <c r="M89" s="6"/>
    </row>
    <row r="90" spans="1:13" ht="30" customHeight="1" x14ac:dyDescent="0.25">
      <c r="A90" s="16" t="s">
        <v>21</v>
      </c>
      <c r="B90" s="17"/>
      <c r="C90" s="14"/>
      <c r="D90" s="15"/>
      <c r="E90" s="15"/>
      <c r="F90" s="15"/>
      <c r="G90" s="15"/>
      <c r="H90" s="15"/>
      <c r="I90" s="15"/>
      <c r="J90" s="15"/>
      <c r="K90" s="15"/>
      <c r="L90" s="15"/>
      <c r="M90" s="6"/>
    </row>
    <row r="91" spans="1:13" ht="30" customHeight="1" x14ac:dyDescent="0.25">
      <c r="A91" s="12"/>
      <c r="B91" s="17" t="s">
        <v>72</v>
      </c>
      <c r="C91" s="14">
        <v>60</v>
      </c>
      <c r="D91" s="15">
        <v>0.6</v>
      </c>
      <c r="E91" s="15">
        <v>6.48</v>
      </c>
      <c r="F91" s="15">
        <v>1.5</v>
      </c>
      <c r="G91" s="15">
        <v>66.599999999999994</v>
      </c>
      <c r="H91" s="15">
        <v>6.81</v>
      </c>
      <c r="I91" s="15">
        <v>0.02</v>
      </c>
      <c r="J91" s="15">
        <v>0.02</v>
      </c>
      <c r="K91" s="15">
        <v>21.45</v>
      </c>
      <c r="L91" s="15">
        <v>0.39</v>
      </c>
      <c r="M91" s="19">
        <v>35</v>
      </c>
    </row>
    <row r="92" spans="1:13" ht="30" customHeight="1" x14ac:dyDescent="0.25">
      <c r="A92" s="16"/>
      <c r="B92" s="17" t="s">
        <v>66</v>
      </c>
      <c r="C92" s="14">
        <v>250</v>
      </c>
      <c r="D92" s="15">
        <v>2.5</v>
      </c>
      <c r="E92" s="15">
        <v>5</v>
      </c>
      <c r="F92" s="15">
        <v>8.25</v>
      </c>
      <c r="G92" s="15">
        <v>87.5</v>
      </c>
      <c r="H92" s="15">
        <v>7.25</v>
      </c>
      <c r="I92" s="15">
        <v>0.02</v>
      </c>
      <c r="J92" s="15">
        <v>0.08</v>
      </c>
      <c r="K92" s="15">
        <v>22.75</v>
      </c>
      <c r="L92" s="15">
        <v>0.7</v>
      </c>
      <c r="M92" s="6">
        <v>109</v>
      </c>
    </row>
    <row r="93" spans="1:13" ht="30" customHeight="1" x14ac:dyDescent="0.25">
      <c r="A93" s="16"/>
      <c r="B93" s="17" t="s">
        <v>78</v>
      </c>
      <c r="C93" s="14">
        <v>25</v>
      </c>
      <c r="D93" s="15">
        <v>6.8</v>
      </c>
      <c r="E93" s="15">
        <v>4.8499999999999996</v>
      </c>
      <c r="F93" s="15">
        <v>0.12</v>
      </c>
      <c r="G93" s="15">
        <v>71.5</v>
      </c>
      <c r="H93" s="15">
        <v>0.02</v>
      </c>
      <c r="I93" s="15">
        <v>0</v>
      </c>
      <c r="J93" s="15">
        <v>0.01</v>
      </c>
      <c r="K93" s="15">
        <v>4</v>
      </c>
      <c r="L93" s="15">
        <v>0.88</v>
      </c>
      <c r="M93" s="6">
        <v>318</v>
      </c>
    </row>
    <row r="94" spans="1:13" ht="30" customHeight="1" x14ac:dyDescent="0.25">
      <c r="A94" s="12"/>
      <c r="B94" s="17" t="s">
        <v>67</v>
      </c>
      <c r="C94" s="14">
        <v>250</v>
      </c>
      <c r="D94" s="15">
        <v>26.25</v>
      </c>
      <c r="E94" s="15">
        <v>23.75</v>
      </c>
      <c r="F94" s="15">
        <v>19.87</v>
      </c>
      <c r="G94" s="15">
        <v>398.75</v>
      </c>
      <c r="H94" s="15">
        <v>10.38</v>
      </c>
      <c r="I94" s="15">
        <v>0.02</v>
      </c>
      <c r="J94" s="15">
        <v>0.2</v>
      </c>
      <c r="K94" s="15">
        <v>45</v>
      </c>
      <c r="L94" s="15">
        <v>3.25</v>
      </c>
      <c r="M94" s="19">
        <v>376</v>
      </c>
    </row>
    <row r="95" spans="1:13" ht="30" customHeight="1" x14ac:dyDescent="0.25">
      <c r="A95" s="12"/>
      <c r="B95" s="12" t="s">
        <v>25</v>
      </c>
      <c r="C95" s="14">
        <v>200</v>
      </c>
      <c r="D95" s="15">
        <v>1</v>
      </c>
      <c r="E95" s="15">
        <v>0.2</v>
      </c>
      <c r="F95" s="15">
        <v>20.2</v>
      </c>
      <c r="G95" s="15">
        <v>86</v>
      </c>
      <c r="H95" s="15">
        <v>4</v>
      </c>
      <c r="I95" s="15">
        <v>0.02</v>
      </c>
      <c r="J95" s="15">
        <v>0.02</v>
      </c>
      <c r="K95" s="15">
        <v>14</v>
      </c>
      <c r="L95" s="15">
        <v>2.8</v>
      </c>
      <c r="M95" s="19">
        <v>501</v>
      </c>
    </row>
    <row r="96" spans="1:13" ht="30" customHeight="1" x14ac:dyDescent="0.25">
      <c r="A96" s="12"/>
      <c r="B96" s="12" t="s">
        <v>26</v>
      </c>
      <c r="C96" s="14">
        <v>35</v>
      </c>
      <c r="D96" s="15">
        <v>2.62</v>
      </c>
      <c r="E96" s="15">
        <v>1.02</v>
      </c>
      <c r="F96" s="15">
        <v>17.989999999999998</v>
      </c>
      <c r="G96" s="15">
        <v>91.7</v>
      </c>
      <c r="H96" s="15">
        <v>0</v>
      </c>
      <c r="I96" s="15">
        <v>0.01</v>
      </c>
      <c r="J96" s="15">
        <v>0.04</v>
      </c>
      <c r="K96" s="15">
        <v>8.2200000000000006</v>
      </c>
      <c r="L96" s="15">
        <v>0.42</v>
      </c>
      <c r="M96" s="19">
        <v>480</v>
      </c>
    </row>
    <row r="97" spans="1:13" ht="30" customHeight="1" x14ac:dyDescent="0.25">
      <c r="A97" s="12"/>
      <c r="B97" s="12" t="s">
        <v>27</v>
      </c>
      <c r="C97" s="14">
        <v>20</v>
      </c>
      <c r="D97" s="15">
        <v>1.1200000000000001</v>
      </c>
      <c r="E97" s="15">
        <v>0.22</v>
      </c>
      <c r="F97" s="15">
        <v>9.8800000000000008</v>
      </c>
      <c r="G97" s="15">
        <v>46.4</v>
      </c>
      <c r="H97" s="15">
        <v>0</v>
      </c>
      <c r="I97" s="26">
        <v>6.0000000000000001E-3</v>
      </c>
      <c r="J97" s="15">
        <v>0.02</v>
      </c>
      <c r="K97" s="15">
        <v>50</v>
      </c>
      <c r="L97" s="15">
        <v>0.62</v>
      </c>
      <c r="M97" s="19">
        <v>481</v>
      </c>
    </row>
    <row r="98" spans="1:13" ht="30" customHeight="1" x14ac:dyDescent="0.25">
      <c r="A98" s="16" t="s">
        <v>20</v>
      </c>
      <c r="B98" s="17"/>
      <c r="C98" s="14"/>
      <c r="D98" s="10">
        <f>SUM(D91:D97)</f>
        <v>40.889999999999993</v>
      </c>
      <c r="E98" s="10">
        <f t="shared" ref="E98:L98" si="13">SUM(E91:E97)</f>
        <v>41.52</v>
      </c>
      <c r="F98" s="10">
        <f t="shared" si="13"/>
        <v>77.809999999999988</v>
      </c>
      <c r="G98" s="10">
        <f t="shared" si="13"/>
        <v>848.45</v>
      </c>
      <c r="H98" s="10">
        <f t="shared" si="13"/>
        <v>28.46</v>
      </c>
      <c r="I98" s="10">
        <f t="shared" si="13"/>
        <v>9.6000000000000002E-2</v>
      </c>
      <c r="J98" s="10">
        <f t="shared" si="13"/>
        <v>0.39</v>
      </c>
      <c r="K98" s="10">
        <f t="shared" si="13"/>
        <v>165.42000000000002</v>
      </c>
      <c r="L98" s="10">
        <f t="shared" si="13"/>
        <v>9.0599999999999987</v>
      </c>
      <c r="M98" s="6"/>
    </row>
    <row r="99" spans="1:13" ht="30" customHeight="1" x14ac:dyDescent="0.25">
      <c r="A99" s="16" t="s">
        <v>28</v>
      </c>
      <c r="B99" s="17"/>
      <c r="C99" s="14"/>
      <c r="D99" s="10">
        <f>D88+D98</f>
        <v>51.279999999999994</v>
      </c>
      <c r="E99" s="10">
        <f t="shared" ref="E99:L99" si="14">E88+E98</f>
        <v>57.070000000000007</v>
      </c>
      <c r="F99" s="10">
        <f t="shared" si="14"/>
        <v>135.13</v>
      </c>
      <c r="G99" s="10">
        <f t="shared" si="14"/>
        <v>1259.3499999999999</v>
      </c>
      <c r="H99" s="10">
        <f t="shared" si="14"/>
        <v>71.95</v>
      </c>
      <c r="I99" s="10">
        <f t="shared" si="14"/>
        <v>0.17599999999999999</v>
      </c>
      <c r="J99" s="10">
        <f t="shared" si="14"/>
        <v>0.58000000000000007</v>
      </c>
      <c r="K99" s="10">
        <f t="shared" si="14"/>
        <v>387.43</v>
      </c>
      <c r="L99" s="10">
        <f t="shared" si="14"/>
        <v>10.330199999999998</v>
      </c>
      <c r="M99" s="6"/>
    </row>
    <row r="100" spans="1:13" ht="30" customHeight="1" x14ac:dyDescent="0.2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ht="30" customHeight="1" x14ac:dyDescent="0.2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ht="30" customHeight="1" x14ac:dyDescent="0.2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ht="30" customHeight="1" x14ac:dyDescent="0.2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ht="30" customHeight="1" x14ac:dyDescent="0.25"/>
  </sheetData>
  <mergeCells count="1">
    <mergeCell ref="A1:M1"/>
  </mergeCells>
  <pageMargins left="0.11811023622047245" right="0.11811023622047245" top="0.15748031496062992" bottom="0.15748031496062992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2025-04-07T06:27:57Z</dcterms:modified>
</cp:coreProperties>
</file>